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hwbwave15.sharepoint.com/sites/PBSAllianceEducationCommunitiesofPracticeSteeringGroup/Shared Documents/General/PBS Self Evaluation Toolkit (PBSSET)/"/>
    </mc:Choice>
  </mc:AlternateContent>
  <xr:revisionPtr revIDLastSave="0" documentId="8_{4D3D34E0-EEED-47B7-AF65-7588F8C2911B}" xr6:coauthVersionLast="47" xr6:coauthVersionMax="47" xr10:uidLastSave="{00000000-0000-0000-0000-000000000000}"/>
  <bookViews>
    <workbookView xWindow="0" yWindow="680" windowWidth="25600" windowHeight="15960" xr2:uid="{2AD6B7B4-DDFF-9140-9A8C-4E9F1CB6B7A9}"/>
  </bookViews>
  <sheets>
    <sheet name="Guidance" sheetId="18" r:id="rId1"/>
    <sheet name="Self Assessment Overview" sheetId="25" r:id="rId2"/>
    <sheet name="Quality of Education" sheetId="17" r:id="rId3"/>
    <sheet name="Behaviour &amp; Attitude" sheetId="54" r:id="rId4"/>
    <sheet name="Personal Development" sheetId="39" r:id="rId5"/>
    <sheet name="Leadership &amp; Management" sheetId="4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7" l="1"/>
  <c r="C5" i="54"/>
  <c r="C5" i="39"/>
  <c r="C5" i="40"/>
  <c r="B5" i="40"/>
  <c r="B5" i="39"/>
  <c r="B5" i="54"/>
  <c r="D38" i="17"/>
  <c r="D26" i="17"/>
  <c r="D8" i="25" s="1"/>
  <c r="E8" i="25" s="1"/>
  <c r="D19" i="17"/>
  <c r="D7" i="25" s="1"/>
  <c r="E7" i="25" s="1"/>
  <c r="B5" i="17"/>
  <c r="D54" i="54"/>
  <c r="D37" i="40"/>
  <c r="D25" i="40"/>
  <c r="D19" i="25" s="1"/>
  <c r="E19" i="25" s="1"/>
  <c r="D25" i="39"/>
  <c r="D15" i="25" s="1"/>
  <c r="E15" i="25" s="1"/>
  <c r="D45" i="39"/>
  <c r="D17" i="25" s="1"/>
  <c r="E17" i="25" s="1"/>
  <c r="D35" i="39"/>
  <c r="D16" i="39"/>
  <c r="D14" i="25" s="1"/>
  <c r="E14" i="25" s="1"/>
  <c r="D35" i="40"/>
  <c r="D20" i="25" s="1"/>
  <c r="E20" i="25" s="1"/>
  <c r="D17" i="40"/>
  <c r="D18" i="25" s="1"/>
  <c r="E18" i="25" s="1"/>
  <c r="D52" i="54"/>
  <c r="D13" i="25" s="1"/>
  <c r="E13" i="25" s="1"/>
  <c r="D40" i="54"/>
  <c r="D12" i="25" s="1"/>
  <c r="E12" i="25" s="1"/>
  <c r="D30" i="54"/>
  <c r="D11" i="25" s="1"/>
  <c r="E11" i="25" s="1"/>
  <c r="D19" i="54"/>
  <c r="D10" i="25" s="1"/>
  <c r="E10" i="25" s="1"/>
  <c r="D36" i="17"/>
  <c r="D9" i="25" s="1"/>
  <c r="E9" i="25" s="1"/>
  <c r="D47" i="39" l="1"/>
  <c r="D16" i="25"/>
  <c r="E16" i="25" s="1"/>
</calcChain>
</file>

<file path=xl/sharedStrings.xml><?xml version="1.0" encoding="utf-8"?>
<sst xmlns="http://schemas.openxmlformats.org/spreadsheetml/2006/main" count="318" uniqueCount="184">
  <si>
    <t>Positive Behaviour Support Self Evaluation Toolkit Progress</t>
  </si>
  <si>
    <t>Created by SWilson 04/07/23</t>
  </si>
  <si>
    <t>Insert School / Organisation Name [on Self Evaluation Overview Sheet]</t>
  </si>
  <si>
    <t>Click below to go to Standard</t>
  </si>
  <si>
    <t>Total</t>
  </si>
  <si>
    <t>% Achieved</t>
  </si>
  <si>
    <t xml:space="preserve">Quality of Education </t>
  </si>
  <si>
    <t xml:space="preserve">1. Teaching and Learning </t>
  </si>
  <si>
    <t>2. Educational Targets</t>
  </si>
  <si>
    <t xml:space="preserve">3. Effective Comunication </t>
  </si>
  <si>
    <t>Behaviour &amp; Attitude</t>
  </si>
  <si>
    <t>4. My PBS Plan</t>
  </si>
  <si>
    <t>5. My Behaviours of Concern</t>
  </si>
  <si>
    <t>6. Reducing Behaviours of Concern</t>
  </si>
  <si>
    <t>7. Restrictive Practices</t>
  </si>
  <si>
    <t>Personal Development</t>
  </si>
  <si>
    <t>8. Student Voice</t>
  </si>
  <si>
    <t>9. Relationships</t>
  </si>
  <si>
    <t>10. Wellbeing</t>
  </si>
  <si>
    <t>11. Physical &amp; Emotional Support</t>
  </si>
  <si>
    <t>Leadership &amp; Management</t>
  </si>
  <si>
    <t>12. Use of Punishments</t>
  </si>
  <si>
    <t>13. Training &amp; Development</t>
  </si>
  <si>
    <t>14. PBS Plans</t>
  </si>
  <si>
    <t xml:space="preserve">Positive Behaviour Support Self Evaluation Toolkit			</t>
  </si>
  <si>
    <t>School / Organisation Name</t>
  </si>
  <si>
    <t>Inspection Area</t>
  </si>
  <si>
    <t>Standard not met at all</t>
  </si>
  <si>
    <t>Limited Progress?</t>
  </si>
  <si>
    <t>Standard met in part only</t>
  </si>
  <si>
    <t>Satisfactory Progress?</t>
  </si>
  <si>
    <t>Standard mostly met</t>
  </si>
  <si>
    <t>Strong Progress?</t>
  </si>
  <si>
    <t>Standard fully met</t>
  </si>
  <si>
    <t>Very Strong Progress?</t>
  </si>
  <si>
    <r>
      <t xml:space="preserve">STANDARD 1: </t>
    </r>
    <r>
      <rPr>
        <sz val="18"/>
        <color theme="1"/>
        <rFont val="Aptos"/>
      </rPr>
      <t>Teaching and Learning.</t>
    </r>
  </si>
  <si>
    <t>Return to Home</t>
  </si>
  <si>
    <t>Performance Indicators</t>
  </si>
  <si>
    <t>Evidence</t>
  </si>
  <si>
    <t>Rating</t>
  </si>
  <si>
    <t>Initials of Staff</t>
  </si>
  <si>
    <t>Notes</t>
  </si>
  <si>
    <t xml:space="preserve">Staff can explain that Capable Environments can prevent potential incidences of behaviours of concern and are able to name some of the elements of a Capable Environment and how these are implemented in their class. </t>
  </si>
  <si>
    <t xml:space="preserve">Sample responses of 5 different teaching and support staff with different levels of experience. </t>
  </si>
  <si>
    <t xml:space="preserve">My EHCP contains outcomes
which support my Quality of life; growing in independence and an ordinary opportunities, similar to my age matched mainstream peers </t>
  </si>
  <si>
    <t>EHCP goals and outcomes audit, focusing on comparable opportunities that age matched peers would enjoy.</t>
  </si>
  <si>
    <t>I engage in a wide variety of activities which are fun and meaningful to me and support my mental wellbeing and enjoyment of life</t>
  </si>
  <si>
    <t xml:space="preserve">Evidence of assessment of activities which student enjoys and give well-
being (eg. Direct assessment such as talking mats, accessible questionnaires or indirect, such as staff observations, etc)
Observations of staff interaction i.e. staff provide opportunities and assistance to enable people to participate in daily activities. Staff positively reinforce participation </t>
  </si>
  <si>
    <t xml:space="preserve">I am supported to try new activities every term – both internal and external to my setting, underpinned by positive risk taking </t>
  </si>
  <si>
    <t>Evidence of one off outings (eg. Photos, diaries), experience days in
setting, student voting for activities, residential trips, photo evidence of visits to new environments, staff / student recordings of feedback or ratings</t>
  </si>
  <si>
    <t>I have educational outcomes which
support me to participate in preparing for functional skills which prepare me for adult independence (shopping, cooking, cleaning, entertaining, leisure, gardening etc) and these are transferred to my home environment and monitored</t>
  </si>
  <si>
    <t>EHCP outcomes and goals audit
Task completion and participation records – completed at school and at home 
Data on levels of participation are routinely summarised, fed back to the team and MDT, and show an increase in participation over time</t>
  </si>
  <si>
    <t xml:space="preserve">I access internal or external (as
appropriate) employment, supported employment or work experience.
If I am a younger pupil, I have opportunities to undertake internal “jobs” which contribute to my school community and are socially valued. </t>
  </si>
  <si>
    <t xml:space="preserve">EHCP outcomes and goals, weekly timetable, evidence of work tasters and expression of preferences regarding different work activities / work diary
Demonstrating reasonable adjustments ; careers advice and guidance is tailored to person-centred needs </t>
  </si>
  <si>
    <t>My staff know how to give me the right level of support and prompting to enable me to be successful in my learning.</t>
  </si>
  <si>
    <t>Staff can describe different ways to support learning (eg. Physical prompts, verbal prompts, demonstration, visual prompts, etc)
Staff can describe how they gradually reduce prompts to enable me to be more independent
Observations, video reflection sessions</t>
  </si>
  <si>
    <r>
      <t xml:space="preserve">STANDARD 2: </t>
    </r>
    <r>
      <rPr>
        <sz val="18"/>
        <color theme="1"/>
        <rFont val="Aptos"/>
      </rPr>
      <t>My educational targets support my learning about better ways to get my needs met.</t>
    </r>
  </si>
  <si>
    <t xml:space="preserve">I have educational outcomes and targets which teach me “better ways” to communicate my needs, other than my behaviours of concern (eg. Developing functionally equivalent communication skill) and this is central to my daily curriculum </t>
  </si>
  <si>
    <t>Evidence of functional assessment and clear description of the function of behaviours is available
Clear termly targets support learning of functionally equivalent alternative behaviours 
Staff can describe which alternative behaviours they are prompting, RARPA evidence of progress (eg. Photos, witness statements)</t>
  </si>
  <si>
    <t>I have educational outcomes and targets which
teach me better coping strategies, relaxation or specific skills, such as learning to wait in a queue</t>
  </si>
  <si>
    <t>Evidence of outcomes or goals related to skill development, timetabling and teaching plans for identified skill, RARPA evidence of progress (eg. Photos, witness statements)</t>
  </si>
  <si>
    <r>
      <t xml:space="preserve">STANDARD 3: </t>
    </r>
    <r>
      <rPr>
        <sz val="18"/>
        <color theme="1"/>
        <rFont val="Aptos"/>
      </rPr>
      <t>I am supported to Communicate Effectively</t>
    </r>
  </si>
  <si>
    <t xml:space="preserve">My staff use Total Communication (at the right level for my class) and clear functional communication outcomes drive the curriculum </t>
  </si>
  <si>
    <t>A total/ inclusive communication approach can be observed in formal and informal sessions during the day, availability and use of Communication tools and AAC (Alternative &amp; Augmentative Communication), Staff training records, observation of interaction, “sequenced learning”, communication clearly signposted in session planning</t>
  </si>
  <si>
    <t>There is a detailed description of
how best to interact with me in my PBS plan or support plan.</t>
  </si>
  <si>
    <t>Individual S&amp;LT assessments, communication Passports, Clear communication guidelines as part of Support or PBS plan</t>
  </si>
  <si>
    <t>Staff value and use competently
the best approaches to communicate with me</t>
  </si>
  <si>
    <t>Observation of staff using the correct total communication methods to support both receptive and expressive communication for
the person when interacting, video reflection / positive monitoring used</t>
  </si>
  <si>
    <t>My plan says how to build rapport with me and staff create warm, fun,interactive environments that encourage me to communicate</t>
  </si>
  <si>
    <t xml:space="preserve">Clear guideline re: rapport in PBS or Support plan, interaction observed for social reasons and not just to deliver instruction, Intensive Interaction used for students who is applicable for, Video reflection, staff training sessions, Learner walk feedback details quality of rapport </t>
  </si>
  <si>
    <t xml:space="preserve">I am supported to communicate and express myself in different social situations and with different people to grow my social networks in and outside of school / college </t>
  </si>
  <si>
    <t xml:space="preserve">Evidence of growing social networks and community engagement outside of the school / college </t>
  </si>
  <si>
    <t>Inspection Area Total</t>
  </si>
  <si>
    <r>
      <t xml:space="preserve">STANDARD 4: </t>
    </r>
    <r>
      <rPr>
        <sz val="18"/>
        <color theme="1"/>
        <rFont val="Aptos"/>
      </rPr>
      <t>My PBS plan helps me have a good quality of life (for students at Tier 2 &amp; 3)</t>
    </r>
  </si>
  <si>
    <t xml:space="preserve">My PBS / Support plan has been co-produced with me and my family and people who know me well, including key support staff </t>
  </si>
  <si>
    <t>Preferences collected via an appropriate communication tool, eg Talking mats, individualised AAC or via structured observations to demonstrate that student voice has been inputted into the plan</t>
  </si>
  <si>
    <t xml:space="preserve">A PBS plan is available that was completed or reviewed within the last year </t>
  </si>
  <si>
    <t>Audit of plans to check they have been reviewed during the last 12 months</t>
  </si>
  <si>
    <t xml:space="preserve">My PBS plan contains ALL of the
following sections
1. About me, my likes and how to build rapport with me 
2. Primary Proactive prevention- describing my “Capable Environment”
3.  Understanding my behaviours – evidence of Functional Assessment
4. Secondary prevention
(De-escalation strategies)
5. Reactive strategies
(First resort - non-restrictive)
6.  How to emotionally support and de-brief me after any incidents                                                                                                                   7. Monitoring and evaluation
8.  Plan to reduce any Restrictive Practices used
9.  Description of functionally equivalent, coping or independence skills I am learning            </t>
  </si>
  <si>
    <t>A version of the plan is available
in a format that the person can easily understand</t>
  </si>
  <si>
    <t>NB. If the person does not have the capacity to understand the plan, or if sharing the plan is deemed detrimental to the person by the MDT then score 3 for this standard.</t>
  </si>
  <si>
    <t xml:space="preserve">If I am 16+, I have consented to my own plan (including any restrictive practices) or there has been a Best Interests meeting to agree these </t>
  </si>
  <si>
    <t>Evidence of consent or best interests (please annotate N/A if all pupils are under 16, and score a 3)</t>
  </si>
  <si>
    <t>The plan is written in language that staff can understand and is accessible at all times for staff members working directly with the person.</t>
  </si>
  <si>
    <t>Sample – all permanent staff can explain what sections of the plan are describing</t>
  </si>
  <si>
    <t>My PBS plan places greatest
emphasis on improving my quality of life (primary prevention) and happiness / wellbeing</t>
  </si>
  <si>
    <t xml:space="preserve">Primary prevention is the biggest section and contains strategies for improving quality of life (eg. Including things and people I love in my day, helping me try new experiences, helping my day contain less of the things that make me sad or anxious)
</t>
  </si>
  <si>
    <t xml:space="preserve">Activities, strategies and alternative behaviours from my PBS plan can be clearly seen in my curriculum and support planning </t>
  </si>
  <si>
    <r>
      <t xml:space="preserve">STANDARD 5: </t>
    </r>
    <r>
      <rPr>
        <sz val="18"/>
        <color theme="1"/>
        <rFont val="Aptos"/>
      </rPr>
      <t>My behaviours of concern are understood (for students at Tier 2 &amp; 3)</t>
    </r>
  </si>
  <si>
    <t xml:space="preserve">I have an up to date Functional
Assessment which clearly concludes what my slow triggers , fast triggers, behaviours and functions for all of the behaviours I use which may risk (i) my quality of life, (ii)  safety of myself or others, or (iii)  which lead to the use of restrictive practices with me.
Any links between my behaviour and previous trauma are referenced in an appropriate and sensitive way. </t>
  </si>
  <si>
    <t xml:space="preserve">PBS plan outlines by who and when the underpinning Functional Assessment was conducted. 
Information can easily be found in the plan regarding the triggers and functions of behaviour. </t>
  </si>
  <si>
    <t xml:space="preserve">At Tier 2 &amp; 3: 
My family / home have been involved in functional assessment or conversation about my behaviours of concern.
If I am able, I am asked directly about my behaviours of concern, why and when they happened and what helps / doesn’t help me. </t>
  </si>
  <si>
    <t>The student and / or their family are cited on the plan / assessment as contributors. (NB if no Tier 2&amp;3 pupils are present score a 3.)</t>
  </si>
  <si>
    <t xml:space="preserve">At Tier 3, functional assessment
includes the use of assessment tools (eg. Strenths Based Assesment, Brief Behaviour Assessment tool), conducted by someone with the appropriate level of training and involving family / home and appropriate MDT members
At Tier 2, brief functional assessment or thinking has been underpinned by data collection, analysis of de-briefs and an MDT meeting </t>
  </si>
  <si>
    <t>Tier 3 plans: There is evidence in my file of a completed assessment.
Tier 3: Staff completing or overseeing this assessment have training in PBS at Level 5 Diploma in PBS or higher (eg. Post-Grad training in PBS; BCBA qualification, etc)
Tier 2:  Staff overseeing this process are appropriate trained at a PBS Coaches or PBS Certificate (Level 4) or higher. (NB if no Tier 2&amp;3 pupils are presnt score a 3).</t>
  </si>
  <si>
    <t xml:space="preserve">My functional assessment
includes the use of data collection (eg. ABCs, Scatterplots), structured observation, analysis of recent post-incident learning and evidence from OT &amp; S&amp;LT assessment </t>
  </si>
  <si>
    <t xml:space="preserve">Evidence of data collection stored on the appropriate system or file </t>
  </si>
  <si>
    <t xml:space="preserve">For each of the slow / fast triggers identified in assessment, there is a corresponding proactive strategy that can be found in my PBS plan.
For each of the functions of my behaviour, there is a corresponding proactive skill development in my plan to help me find a better way or coping strategy to manage this. </t>
  </si>
  <si>
    <t xml:space="preserve">Audit of 3 assessments and plans to ensure that proactive measures have been put in place against each of the identified reasons for behaviour. </t>
  </si>
  <si>
    <t>Training is available &amp; sign posted for my family members to understand PBS (both in terms of Tier 1 Capable Environments and the 4 term contingency and functions of behaviour, plus proactive approaches) – either as an individual family or as part of parent group training sessions (run by the school or another training provider)</t>
  </si>
  <si>
    <t>Evidence of parent training sessions or signposting information being sent to all parents or homes of students at Tiers 2 or 3</t>
  </si>
  <si>
    <r>
      <t xml:space="preserve">STANDARD 6: </t>
    </r>
    <r>
      <rPr>
        <sz val="18"/>
        <color theme="1"/>
        <rFont val="Aptos"/>
      </rPr>
      <t>There is a sustained reduction in my behaviours of concern and the use of Restrictive Practices (for students at Tier 2 &amp; 3)</t>
    </r>
  </si>
  <si>
    <t xml:space="preserve">I am supported to communicate
and express myself in different social situations and with different people to grow my social networks in and outside of school / college </t>
  </si>
  <si>
    <r>
      <t xml:space="preserve">STANDARD 7: </t>
    </r>
    <r>
      <rPr>
        <sz val="18"/>
        <color theme="1"/>
        <rFont val="Aptos"/>
      </rPr>
      <t>I am not subjected to unnecessary restrictive practices</t>
    </r>
  </si>
  <si>
    <t xml:space="preserve">My education setting  has a clear organizational policy to reduce the use of unnecessary restrictive practices and audits the use of Restrictive Practices (including blanket restrictions) on an annual basis – with actions feeding into the school development plan 
</t>
  </si>
  <si>
    <t>Policy Statement – review and reduction of Restrictive Practices is included in the settings policy relating the PBS / Behaviour
The setting is part of the Restraint Reduction Network.
Evidence of a setting wide review of current Restrictive Practices at least annually, which has involved several different members of the school team and has been reviewed by SLT. 
Actions to reduce Restrictive Practices can be tracked to setting development plan, if required.</t>
  </si>
  <si>
    <t>Staff are trained in the range of Restrictive Practices that can be seen in education settings (including more “subtle” forms, such as Psychological &amp; Environmental Restraint and Blanket Restrictions) and how these negatively impact Quality of life, agency and independence for students. This training includes the voice and perspective of people with lived experience of restraint.
Staff are trained to spot and question unnecessary Restrictive Practices which are not a reasonable &amp; proportionate response to risk and understand high levels of restrictions can, severely impact a persons Quality of Life.</t>
  </si>
  <si>
    <t xml:space="preserve">Review of frequency and content of induction and ongoing training in Restrictive practices, with an emphasis on the positive and proactive alternative being PBS. 
Review of use of stories or input into training from people with lived experience of restraint. 
Informal evidence of staff questioning and reviewing Restrictive Practices in their classes and across the whole setting. </t>
  </si>
  <si>
    <t>For students age 16+, The use of physical intervention with me and any other deprivation of my liberty or restriction under the Mental Capacity Act is agreed with person and their family and documented as part of EHCP review or other meeting</t>
  </si>
  <si>
    <t>Any restrictive intervention is written up and approved by the MDT
Evidence of MCA / Best interests decision on the use of physical intervention for 16+</t>
  </si>
  <si>
    <t xml:space="preserve">Any restrictive practice done to me is reported on an appropriate system and reviewed by a lead practitioner on a regular basis and that informs supportive follow up with staff and students </t>
  </si>
  <si>
    <t xml:space="preserve">Named staff member to oversee review of Restrictive practices used.
Reports provided and reviewed by SLT and govenors.
Clear actions at an individual student, class, staff training or whole setting identified and tracked to ensure implementation and review. </t>
  </si>
  <si>
    <t xml:space="preserve">Post incident support and learning is routinely provided to staff following an incident of behaviour of concern </t>
  </si>
  <si>
    <t xml:space="preserve">Organisational monitoring of the provision and quality of post incident support &amp; learning. 
Evidence of monitoring of any actions identified during de-brief process. </t>
  </si>
  <si>
    <t>Post incident support is routinely
provided to myself and other students following an incident of behaviour of concern</t>
  </si>
  <si>
    <t xml:space="preserve">Record of Debrief sessions with students (as appropriate and meaningful) 
Evidence of accessible de-brief forms / communication tools for students 
Organisational monitoring of the provision of post incident support to students </t>
  </si>
  <si>
    <t xml:space="preserve">Staff who support me are supported
to manage stress and their wellbeing and offered reflective supervision and support where necessary </t>
  </si>
  <si>
    <t xml:space="preserve">Records of regular supervisions or class team reflection and support sessions, return to work interviews. 
Staff report a culture of “it’s OK to not feel OK” and seek emotional support. 
Staff sickness and levels, staff turnover are monitored in relation to incident data and support. 
Counselling service available for staff who need it. </t>
  </si>
  <si>
    <t xml:space="preserve">Inspection Area Total </t>
  </si>
  <si>
    <r>
      <t xml:space="preserve">STANDARD 8: </t>
    </r>
    <r>
      <rPr>
        <sz val="18"/>
        <color theme="1"/>
        <rFont val="Aptos"/>
      </rPr>
      <t xml:space="preserve">I am supported to exercise my rights and my student voice  </t>
    </r>
  </si>
  <si>
    <t xml:space="preserve">My rights, choices, empowerment and decision-making are actively promoted by my setting. I am involved in decision making </t>
  </si>
  <si>
    <t xml:space="preserve">Setting Development plans reflect the development of this as a culture, 
Review of training materials to ensure student rights and self-advocacy are reflected 
Evidence of meaningful student voice and choice in Statutory Annual reviews – including that students secondary age and older attend (as appropriate), that students are directly addressed (irrespective of comprehension level) by all attendees, that discussion and resources are made accessible to those students who can engage and include how student voice has been sought is made explicitly clear. </t>
  </si>
  <si>
    <t>I have clear tools available to help me express my choices and my staff  know how to use them and respond to my choices.</t>
  </si>
  <si>
    <t xml:space="preserve">Visual supports readily available, eg. Communication book, talking
mats, comic strip conversations, etc 
Staff can readily explain how and when to use these. 
</t>
  </si>
  <si>
    <t xml:space="preserve">Some students are referred for advocacy support, as needed – especially if my choices are different to my parent’s wishes </t>
  </si>
  <si>
    <t xml:space="preserve">Evidence of referrals to and engagement with local advocacy services </t>
  </si>
  <si>
    <t>For students age 16+ - there are records of Mental Capacity Assessments being conducted by my educational setting (as appropriate), to support the promotion of my choice and voice.</t>
  </si>
  <si>
    <t xml:space="preserve">There are records of Mental Capacity assessments in my file to support areas such as:
-	My choices in future work &amp; study, who I live with, attending residential trips and activities
-	Increasing independence, such as taking my own medication
-	Consent to therapy and education services </t>
  </si>
  <si>
    <t>The PBS or Restraint Reduction training in my setting has been co-produced and delivered by people with lived experience of PBS (students, ex-students or parents / carers).  Every effort is made to include the student experience and perspective in trainin</t>
  </si>
  <si>
    <t xml:space="preserve">Evidence of involvement of students, ex-students or family / carers in the production and delivery of training in PBS an / or Restrictive Practices </t>
  </si>
  <si>
    <r>
      <t xml:space="preserve">STANDARD 9: </t>
    </r>
    <r>
      <rPr>
        <sz val="18"/>
        <color theme="1"/>
        <rFont val="Aptos"/>
      </rPr>
      <t>I have relationships with family &amp; friends &amp; potential romantic relationships if I am 16+ and have expressed a desire for this</t>
    </r>
  </si>
  <si>
    <t>The people who are important to me are clearly identified in my Support plan</t>
  </si>
  <si>
    <t>Person’s circle of support clear in appropriate documentation.
(This includes key friendships with people who are not my family or paid to be with me.)</t>
  </si>
  <si>
    <t>I am supported to have opportunities to get to know new people – inside and outside of school / college and maintain existing friendships</t>
  </si>
  <si>
    <t xml:space="preserve">Evidence of sign posting for social activities for students or families; 
Teaching use of social media (eg WhatsApp or similar) to interact with peers outside of the school day;  membership of clubs and groups based on individual interests 
Links with employers </t>
  </si>
  <si>
    <t>I am able to access age and developmentally appropriate education around friendships, relationships and sexual relationships</t>
  </si>
  <si>
    <t>Clear Relationship &amp; Sex Education policy and curriculum that is age, development and communication level appropriate with option to be differentiated for different pupil groups</t>
  </si>
  <si>
    <t>If I am 16 + staff have a clear idea whether I have (in future will have) the Mental Capacity to consent to a romantic or sexual relationship. My rights to a relationship are advocated for along with the correct level of support for my level of capacity.</t>
  </si>
  <si>
    <t>Records of MCA around relationships and sexual relationships,
advocacy, accessing supporting dating agency or social events (if student desires this), individual support sessions to discuss these issues with an appropriate adult documented</t>
  </si>
  <si>
    <r>
      <t xml:space="preserve">STANDARD 10: </t>
    </r>
    <r>
      <rPr>
        <sz val="18"/>
        <color theme="1"/>
        <rFont val="Aptos"/>
      </rPr>
      <t>My educational setting supports my positive well being</t>
    </r>
  </si>
  <si>
    <t>There is a detailed description of how best to interact with me in my PBS plan or support plan.</t>
  </si>
  <si>
    <t>Observation of staff using the correct total communication methods to support both receptive and expressive communication for the person when interacting, video reflection / positive monitoring used</t>
  </si>
  <si>
    <r>
      <t xml:space="preserve">STANDARD 11: </t>
    </r>
    <r>
      <rPr>
        <sz val="18"/>
        <color theme="1"/>
        <rFont val="Aptos"/>
      </rPr>
      <t>I have appropriate treatment for my physical and emotional wellbeing</t>
    </r>
  </si>
  <si>
    <t xml:space="preserve">There are systems in place to ensure: I am registered with a local GP, dentist and optician; accessing annual health checks; medication is reviewed with parents; any medical concerns are followed up  </t>
  </si>
  <si>
    <t>Setting has record of young person’s GP, dentist and optician 
Written evidence of any conversations with families raising medical concerns and agreed actions 
Clear processes in setting for medication storage, administration and review</t>
  </si>
  <si>
    <t xml:space="preserve">I am supported to attend medical appointments, express my views and to review my treatment with health care professionals – at school/college and outside and my setting liaises effectively with both internal and external  health teams </t>
  </si>
  <si>
    <t>Evidence of support with attendance and communication
Evidence of Mental Capacity Assessments regarding treatment if 16+
Records of treatment reviews</t>
  </si>
  <si>
    <t>My plan documents any medications I take alongside  potential side effects of medication administered to me</t>
  </si>
  <si>
    <t>Record of Possible side effects in the individual’s files.
Staff can name possible side effects</t>
  </si>
  <si>
    <t>My physical and mental health have been considered in relation to any behaviours of concern</t>
  </si>
  <si>
    <t>Tiers 2 &amp; 3:
Evidence of medical referrals, visits or conversations with parents</t>
  </si>
  <si>
    <t xml:space="preserve">If I am on medication “for behaviour” I / my family have clear information about the STOMP &amp; STAMP campaigns and I have a completed / developing PBS plan in place, which is shared with my prescribing health team.
There are clear actions aimed at reducing the use of pharmacological restraint over time </t>
  </si>
  <si>
    <t>Evidence of signposting STOMP and STAMP campaign to families 
Evidence for a PBS plan for all students subject to regular or PRN medication “for behaviour” (Chemical Restraint)
Dated evidence of PBS plan and restraint reduction actions being shared with external prescribing teams 
Evidence of MDT meetings / conversations aimed at reducing the use of Chemical Restraint over time</t>
  </si>
  <si>
    <r>
      <t xml:space="preserve">STANDARD 12: </t>
    </r>
    <r>
      <rPr>
        <sz val="18"/>
        <color theme="1"/>
        <rFont val="Aptos"/>
      </rPr>
      <t>Avoidance of punishment, negative “ consequences” or punitive practices</t>
    </r>
  </si>
  <si>
    <t xml:space="preserve">All staff can explain the vision of the setting in relation to improving quality of  life, student well being and preparation for future adult life </t>
  </si>
  <si>
    <t xml:space="preserve">Informal staff conversation 
Internal polls </t>
  </si>
  <si>
    <t xml:space="preserve">Staff can name key values that underpin the work in the setting and relate these to how they support students </t>
  </si>
  <si>
    <t>When asked staff talk about some of the following and give examples: Person centred planning; Human rights (eg. To be free of degrading treatment, right to liberty); self-determination and choice and control in life; Respect &amp; equality; principle of normalization and having an ordinary life</t>
  </si>
  <si>
    <t xml:space="preserve">Staff understand the broad principles of Trauma Informed support and understand that their responses can either cause, relive or heal traumatic experiences for young people with SEND
Staff understand that good PBS is a key tool to providing trauma informed support, especially in relation to warm rapport; avoiding sensory trauma and reducing forms of restraint </t>
  </si>
  <si>
    <t>Evidence of outcomes of Trauma Informed training 
Staff can explain how we can cause trauma through Restrictive Practices, Sensory Trauma, Repeated unexpected changes; or loss of key staff, for example. 
Staff know that kind, predictable, empathic safe staff support recovery from trauma experiences</t>
  </si>
  <si>
    <t>Policy and culture communicate a clear ethos to avoid the use  of punishment or punitive practice (or “consequences”), eg. removing a preferred item / activity because of behaviour</t>
  </si>
  <si>
    <t>Policy Statement – in policy relating to PBS or behaviour 
NB. Punishment or punitive practice is making the person experience something they find unpleasant after they have behaved in a certain way. This includes taking away something they like, stopping them doing something they like to do, making them do something they dislike, doing something to them they dislike.</t>
  </si>
  <si>
    <t xml:space="preserve">Training helps Staff to distinguish punishment or “consequence” approaches, to challenge these and to recognise that these can cause trauma and shame responses that may increase behaviours of concern </t>
  </si>
  <si>
    <t xml:space="preserve"> Evidence of staff training, including the voice of lived experience and “in their shoes” activities to develop staff empathy
Evidence of follow up in meetings, staff supervision and reflections and critical incident analysis records
Staff can describe what proactive strategies they are employing, instead of turning to punishment (eg. Teaching student calming strategies; proactive distraction of student at key points, teaching student to request need, etc)</t>
  </si>
  <si>
    <t xml:space="preserve">Staff know what to do if they see punishment or punitive practice used </t>
  </si>
  <si>
    <t>The school or organisation has a named practice leader
Reports provided to senior leadership team &amp; Safeguarding Lead 
No formal or informal use of punishment observed
Discussion with staff</t>
  </si>
  <si>
    <r>
      <t xml:space="preserve">STANDARD 13: </t>
    </r>
    <r>
      <rPr>
        <sz val="18"/>
        <color theme="1"/>
        <rFont val="Aptos"/>
      </rPr>
      <t xml:space="preserve">Appropriate levels of PBS training for different staff groups </t>
    </r>
  </si>
  <si>
    <t xml:space="preserve">There is a strategy for the whole setting roll out of PBS, how this underpins good teaching and learning and the development of the necessary level of internal expertise to support this. </t>
  </si>
  <si>
    <t xml:space="preserve">Strategy outlined as part of school development plan or separately 
Clear needs analysis and plan for training specific staff to the correct level of competence and expertise </t>
  </si>
  <si>
    <t>Staff have undertaken training in PBS – which is differentiated according to role.</t>
  </si>
  <si>
    <t xml:space="preserve">Training policy outlines levels of PBS training 
Staff training records evidence training in PBS
All Staff have undertaken awareness training in PBS
Some staff groups have higher level training in PBS, including: 
-	The SLT team 
-	“Behaviour leads”, PBS practice leads or pastoral teams 
-	Teachers leading groups with students who may display behaviours of concern
-	Members of the wider therapy team, especially Speech &amp; Language and Occupational Therapy and nursing teams 
-	Higher level Tas
-	Safeguarding lead 
</t>
  </si>
  <si>
    <t>Some staff in the team have attained / are working towards relevant higher level qualifications in PBS, in order to grow internal capacity and expertise to support other staff and whole setting implementation of PBS.</t>
  </si>
  <si>
    <t>(See BILD workforce Development tool for Education Settings) 
Who is trained depends on setting structres and workforce. 
Selected staff may be trained up to PBS coaches, Certificate, Diploma or Post-Grad level, depending on the cohort of students and how PBS is being implemented in the school.</t>
  </si>
  <si>
    <r>
      <t xml:space="preserve">STANDARD 14: </t>
    </r>
    <r>
      <rPr>
        <sz val="18"/>
        <color theme="1"/>
        <rFont val="Aptos"/>
      </rPr>
      <t>My PBS plan is implemented consistently by the staff team</t>
    </r>
  </si>
  <si>
    <t xml:space="preserve">Staff receive theoretical and practical training in support strategies and how to implement PBS plans – this may be generic training or relating to an individual student </t>
  </si>
  <si>
    <t>Everyone can identify “Practice Leadership” staff with the role to equip staff in practical support strategies (eg. Using timetables; Total Communication; how to de-escalate a student, etc)
Training records and training plans. 
Discussion with staff</t>
  </si>
  <si>
    <t xml:space="preserve">General learning walk feedback to staff teams relates to the areas of a capable environment at specified times in the academic year </t>
  </si>
  <si>
    <t xml:space="preserve">Learning walks &amp; deep dive outcomes directly feedback into staff training &amp; self evaluation and school development plan
Evidenced in recording and action plans 
</t>
  </si>
  <si>
    <t xml:space="preserve">Learning walk deep dives include checking implementation of PBS plan and tier 1 supports </t>
  </si>
  <si>
    <t xml:space="preserve">Learning walks &amp; deep dives outcomes directly feedback into staff training &amp; self evaluation and school development plan
Evidenced in recording and action plans </t>
  </si>
  <si>
    <t xml:space="preserve">Identified “Practice Leaders” are available to coach staff on the implementation of PBS support strategies, as needed – these may be teaching mentors; therapy staff or PBS leads </t>
  </si>
  <si>
    <t xml:space="preserve">Staff can identify who the Practice Leads are
Clear job role and time allocation for Practice Leadership which is honoured as a priority proactive action in the school calendar </t>
  </si>
  <si>
    <t xml:space="preserve">All staff engaged in PBS assessments and supports have access to the right levels of supervision and support, relevant to their needs, to ensure safe and effective practice. </t>
  </si>
  <si>
    <t>Policies outline supervision and support structures 
There is a culture of supportive and reflective practice and staff do not report a “blame culture” or feel afraid to question or speak up 
Those in supervisory positions have the correct level of training and knowledge in PBS themselves.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</si>
</sst>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4"/>
      <color theme="1"/>
      <name val="Aptos"/>
    </font>
    <font>
      <sz val="11"/>
      <color theme="1"/>
      <name val="Aptos"/>
    </font>
    <font>
      <b/>
      <sz val="14"/>
      <color theme="1"/>
      <name val="Aptos"/>
    </font>
    <font>
      <b/>
      <sz val="16"/>
      <color theme="1"/>
      <name val="Aptos"/>
    </font>
    <font>
      <sz val="16"/>
      <color theme="1"/>
      <name val="Aptos"/>
    </font>
    <font>
      <b/>
      <sz val="18"/>
      <color theme="1"/>
      <name val="Aptos"/>
    </font>
    <font>
      <sz val="18"/>
      <color theme="1"/>
      <name val="Aptos"/>
    </font>
    <font>
      <b/>
      <sz val="12"/>
      <color theme="1"/>
      <name val="Aptos"/>
    </font>
    <font>
      <sz val="14"/>
      <color theme="0"/>
      <name val="Aptos"/>
    </font>
    <font>
      <sz val="12"/>
      <color theme="1"/>
      <name val="Aptos"/>
    </font>
    <font>
      <b/>
      <sz val="11"/>
      <color theme="1"/>
      <name val="Aptos"/>
    </font>
    <font>
      <b/>
      <sz val="11"/>
      <color theme="4" tint="-0.249977111117893"/>
      <name val="Aptos"/>
    </font>
    <font>
      <sz val="11"/>
      <color theme="0" tint="-0.499984740745262"/>
      <name val="Aptos"/>
    </font>
    <font>
      <sz val="11"/>
      <color theme="0"/>
      <name val="Aptos"/>
    </font>
    <font>
      <sz val="12"/>
      <color theme="0"/>
      <name val="Aptos"/>
    </font>
    <font>
      <u/>
      <sz val="12"/>
      <color theme="10"/>
      <name val="Calibri"/>
      <family val="2"/>
      <scheme val="minor"/>
    </font>
    <font>
      <b/>
      <sz val="10"/>
      <color theme="1"/>
      <name val="Aptos"/>
    </font>
    <font>
      <sz val="10"/>
      <color theme="1"/>
      <name val="Aptos"/>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0DAFE"/>
        <bgColor indexed="64"/>
      </patternFill>
    </fill>
    <fill>
      <patternFill patternType="solid">
        <fgColor rgb="FFE2F0DB"/>
        <bgColor indexed="64"/>
      </patternFill>
    </fill>
    <fill>
      <patternFill patternType="solid">
        <fgColor rgb="FFFFF3CC"/>
        <bgColor indexed="64"/>
      </patternFill>
    </fill>
    <fill>
      <patternFill patternType="solid">
        <fgColor rgb="FFF0DBFE"/>
        <bgColor indexed="64"/>
      </patternFill>
    </fill>
    <fill>
      <patternFill patternType="solid">
        <fgColor rgb="FFDEEBF8"/>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rgb="FF000000"/>
      </left>
      <right/>
      <top style="medium">
        <color rgb="FF000000"/>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243">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2" fillId="0" borderId="0" xfId="0" applyFont="1"/>
    <xf numFmtId="0" fontId="3"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Border="1" applyAlignment="1">
      <alignment vertical="center" wrapText="1"/>
    </xf>
    <xf numFmtId="0" fontId="1" fillId="0" borderId="22" xfId="0" applyFont="1" applyBorder="1" applyAlignment="1" applyProtection="1">
      <alignment horizontal="center" vertical="center"/>
      <protection locked="0"/>
    </xf>
    <xf numFmtId="0" fontId="3" fillId="0" borderId="3"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pplyProtection="1">
      <alignment horizontal="center" vertical="center"/>
      <protection locked="0"/>
    </xf>
    <xf numFmtId="0" fontId="2" fillId="2" borderId="0" xfId="0" applyFont="1" applyFill="1" applyAlignment="1">
      <alignment horizontal="left"/>
    </xf>
    <xf numFmtId="0" fontId="1" fillId="0" borderId="3" xfId="0" applyFont="1" applyBorder="1" applyAlignment="1">
      <alignment horizontal="left" vertical="center" wrapText="1"/>
    </xf>
    <xf numFmtId="0" fontId="2" fillId="0" borderId="0" xfId="0" applyFont="1" applyAlignment="1">
      <alignment horizontal="left"/>
    </xf>
    <xf numFmtId="0" fontId="3" fillId="0" borderId="4" xfId="0" applyFont="1" applyBorder="1" applyAlignment="1">
      <alignment horizontal="center" vertical="center"/>
    </xf>
    <xf numFmtId="0" fontId="1" fillId="0" borderId="4" xfId="0" applyFont="1" applyBorder="1" applyAlignment="1">
      <alignment vertical="center" wrapText="1"/>
    </xf>
    <xf numFmtId="0" fontId="1" fillId="0" borderId="4" xfId="0" applyFont="1" applyBorder="1" applyAlignment="1" applyProtection="1">
      <alignment horizontal="center" vertical="center"/>
      <protection locked="0"/>
    </xf>
    <xf numFmtId="0" fontId="1" fillId="2" borderId="0" xfId="0" applyFont="1" applyFill="1" applyAlignment="1">
      <alignment vertical="center" wrapText="1"/>
    </xf>
    <xf numFmtId="0" fontId="1" fillId="2" borderId="0" xfId="0" applyFont="1" applyFill="1"/>
    <xf numFmtId="0" fontId="2" fillId="2" borderId="0" xfId="0" applyFont="1" applyFill="1" applyAlignment="1">
      <alignment wrapText="1"/>
    </xf>
    <xf numFmtId="0" fontId="2" fillId="0" borderId="0" xfId="0" applyFont="1" applyAlignment="1">
      <alignment wrapText="1"/>
    </xf>
    <xf numFmtId="0" fontId="3" fillId="0" borderId="8" xfId="0" applyFont="1" applyBorder="1" applyAlignment="1">
      <alignment horizontal="center" vertical="center"/>
    </xf>
    <xf numFmtId="0" fontId="1" fillId="2" borderId="0" xfId="0" applyFont="1" applyFill="1" applyAlignment="1">
      <alignment vertical="top" wrapText="1"/>
    </xf>
    <xf numFmtId="0" fontId="10" fillId="2" borderId="0" xfId="0" applyFont="1" applyFill="1"/>
    <xf numFmtId="0" fontId="10" fillId="2" borderId="0" xfId="0" applyFont="1" applyFill="1" applyAlignment="1">
      <alignment vertical="top"/>
    </xf>
    <xf numFmtId="0" fontId="3" fillId="0" borderId="22" xfId="0" applyFont="1" applyBorder="1" applyAlignment="1">
      <alignment horizontal="center" vertical="center"/>
    </xf>
    <xf numFmtId="0" fontId="1" fillId="0" borderId="22" xfId="0" applyFont="1" applyBorder="1" applyAlignment="1">
      <alignment vertical="center" wrapText="1"/>
    </xf>
    <xf numFmtId="0" fontId="1" fillId="0" borderId="33" xfId="0" applyFont="1" applyBorder="1" applyAlignment="1">
      <alignment vertical="center" wrapText="1"/>
    </xf>
    <xf numFmtId="0" fontId="1" fillId="0" borderId="5" xfId="0" applyFont="1" applyBorder="1" applyAlignment="1">
      <alignment vertical="center" wrapText="1"/>
    </xf>
    <xf numFmtId="0" fontId="3" fillId="0" borderId="0" xfId="0" applyFont="1" applyAlignment="1">
      <alignment horizontal="center" vertical="center"/>
    </xf>
    <xf numFmtId="0" fontId="3" fillId="0" borderId="22" xfId="0" applyFont="1" applyBorder="1" applyAlignment="1">
      <alignment horizontal="center" vertical="center" wrapText="1"/>
    </xf>
    <xf numFmtId="0" fontId="1" fillId="0" borderId="7" xfId="0" applyFont="1" applyBorder="1" applyAlignment="1">
      <alignment horizontal="left" vertical="center" wrapText="1"/>
    </xf>
    <xf numFmtId="0" fontId="3" fillId="0" borderId="3" xfId="0" applyFont="1" applyBorder="1" applyAlignment="1">
      <alignment horizontal="center" vertical="center" wrapText="1"/>
    </xf>
    <xf numFmtId="0" fontId="1" fillId="0" borderId="5" xfId="0" applyFont="1" applyBorder="1" applyAlignment="1">
      <alignment horizontal="left" vertical="center" wrapText="1"/>
    </xf>
    <xf numFmtId="0" fontId="3" fillId="0" borderId="4" xfId="0" applyFont="1" applyBorder="1" applyAlignment="1">
      <alignment horizontal="center" vertical="center" wrapText="1"/>
    </xf>
    <xf numFmtId="0" fontId="1" fillId="0" borderId="8" xfId="0" applyFont="1" applyBorder="1" applyAlignment="1">
      <alignment horizontal="left" vertical="center" wrapText="1"/>
    </xf>
    <xf numFmtId="0" fontId="1" fillId="2" borderId="0" xfId="0" applyFont="1" applyFill="1" applyAlignment="1">
      <alignment horizontal="left" vertical="center" wrapText="1"/>
    </xf>
    <xf numFmtId="0" fontId="9" fillId="2" borderId="0" xfId="0" applyFont="1" applyFill="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17" xfId="0" applyFont="1" applyFill="1" applyBorder="1" applyAlignment="1">
      <alignment horizontal="center" vertical="center" wrapText="1"/>
    </xf>
    <xf numFmtId="0" fontId="11"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top" wrapText="1"/>
    </xf>
    <xf numFmtId="0" fontId="13" fillId="2" borderId="0" xfId="0" applyFont="1" applyFill="1" applyAlignment="1">
      <alignment vertical="top" wrapText="1"/>
    </xf>
    <xf numFmtId="0" fontId="14" fillId="2" borderId="0" xfId="0" applyFont="1" applyFill="1"/>
    <xf numFmtId="0" fontId="2" fillId="0" borderId="0" xfId="0" applyFont="1" applyAlignment="1">
      <alignment vertical="top" wrapText="1"/>
    </xf>
    <xf numFmtId="0" fontId="14" fillId="2" borderId="0" xfId="0" applyFont="1" applyFill="1" applyAlignment="1">
      <alignment vertical="top" wrapText="1"/>
    </xf>
    <xf numFmtId="0" fontId="15" fillId="2" borderId="0" xfId="0" applyFont="1" applyFill="1" applyAlignment="1">
      <alignment horizontal="center" vertical="center" wrapText="1"/>
    </xf>
    <xf numFmtId="0" fontId="12" fillId="2" borderId="0" xfId="0" applyFont="1" applyFill="1" applyAlignment="1">
      <alignment wrapText="1"/>
    </xf>
    <xf numFmtId="0" fontId="11" fillId="2" borderId="0" xfId="0" applyFont="1" applyFill="1"/>
    <xf numFmtId="0" fontId="3" fillId="2" borderId="0" xfId="0" applyFont="1" applyFill="1" applyAlignment="1">
      <alignment vertical="top" wrapText="1"/>
    </xf>
    <xf numFmtId="2" fontId="9" fillId="2" borderId="0" xfId="0" applyNumberFormat="1" applyFont="1" applyFill="1" applyAlignment="1">
      <alignment horizontal="center" vertical="center"/>
    </xf>
    <xf numFmtId="2" fontId="9" fillId="2" borderId="0" xfId="0" applyNumberFormat="1" applyFont="1" applyFill="1" applyAlignment="1">
      <alignment vertical="center"/>
    </xf>
    <xf numFmtId="2" fontId="9" fillId="2" borderId="0" xfId="0" applyNumberFormat="1" applyFont="1" applyFill="1" applyAlignment="1">
      <alignment horizontal="center" vertical="center" wrapText="1"/>
    </xf>
    <xf numFmtId="0" fontId="9" fillId="2" borderId="0" xfId="0" applyFont="1" applyFill="1" applyAlignment="1">
      <alignment horizontal="center"/>
    </xf>
    <xf numFmtId="1"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1" fillId="0" borderId="5" xfId="1" applyFont="1" applyBorder="1" applyAlignment="1">
      <alignment vertical="center" wrapText="1"/>
    </xf>
    <xf numFmtId="0" fontId="1" fillId="0" borderId="8" xfId="1" applyFont="1" applyBorder="1" applyAlignment="1">
      <alignment vertical="center" wrapText="1"/>
    </xf>
    <xf numFmtId="0" fontId="1" fillId="0" borderId="22"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1" applyFont="1" applyBorder="1" applyAlignment="1">
      <alignment horizontal="left" vertical="center" wrapText="1"/>
    </xf>
    <xf numFmtId="0" fontId="1" fillId="0" borderId="32"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3" xfId="1" applyFont="1" applyBorder="1" applyAlignment="1">
      <alignment vertical="center" wrapText="1"/>
    </xf>
    <xf numFmtId="0" fontId="18" fillId="2" borderId="0" xfId="0" applyFont="1" applyFill="1"/>
    <xf numFmtId="0" fontId="8" fillId="2" borderId="0" xfId="0" applyFont="1" applyFill="1" applyAlignment="1">
      <alignment wrapText="1"/>
    </xf>
    <xf numFmtId="0" fontId="8" fillId="2" borderId="0" xfId="0" applyFont="1" applyFill="1"/>
    <xf numFmtId="0" fontId="8" fillId="2" borderId="13"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0" xfId="0" applyFont="1" applyFill="1" applyAlignment="1">
      <alignment vertical="center"/>
    </xf>
    <xf numFmtId="0" fontId="4" fillId="2" borderId="22" xfId="0" applyFont="1" applyFill="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left" vertical="center"/>
    </xf>
    <xf numFmtId="0" fontId="6" fillId="2" borderId="0" xfId="0" applyFont="1" applyFill="1" applyAlignment="1">
      <alignment vertical="center"/>
    </xf>
    <xf numFmtId="0" fontId="17" fillId="2" borderId="25" xfId="0" applyFont="1" applyFill="1" applyBorder="1" applyAlignment="1">
      <alignment horizontal="center" vertical="center"/>
    </xf>
    <xf numFmtId="1" fontId="3" fillId="2" borderId="31" xfId="0" applyNumberFormat="1" applyFont="1" applyFill="1" applyBorder="1" applyAlignment="1">
      <alignment horizontal="center" vertical="center"/>
    </xf>
    <xf numFmtId="9" fontId="3" fillId="2" borderId="22" xfId="0" applyNumberFormat="1" applyFont="1" applyFill="1" applyBorder="1" applyAlignment="1">
      <alignment horizontal="center" vertical="center"/>
    </xf>
    <xf numFmtId="9" fontId="3" fillId="2" borderId="2" xfId="0" applyNumberFormat="1" applyFont="1" applyFill="1" applyBorder="1" applyAlignment="1">
      <alignment horizontal="center" vertical="center"/>
    </xf>
    <xf numFmtId="1" fontId="3" fillId="2" borderId="23" xfId="0" applyNumberFormat="1" applyFont="1" applyFill="1" applyBorder="1" applyAlignment="1">
      <alignment horizontal="center" vertical="center"/>
    </xf>
    <xf numFmtId="1" fontId="3" fillId="2" borderId="35" xfId="0" applyNumberFormat="1" applyFont="1" applyFill="1" applyBorder="1" applyAlignment="1">
      <alignment horizontal="center" vertical="center"/>
    </xf>
    <xf numFmtId="9" fontId="3" fillId="2" borderId="30" xfId="0" applyNumberFormat="1" applyFont="1" applyFill="1" applyBorder="1" applyAlignment="1">
      <alignment horizontal="center" vertical="center"/>
    </xf>
    <xf numFmtId="0" fontId="1" fillId="4" borderId="22" xfId="1" applyFont="1" applyFill="1" applyBorder="1" applyAlignment="1" applyProtection="1">
      <alignment horizontal="left" vertical="center" wrapText="1"/>
    </xf>
    <xf numFmtId="0" fontId="1" fillId="4" borderId="3" xfId="1" applyFont="1" applyFill="1" applyBorder="1" applyAlignment="1" applyProtection="1">
      <alignment horizontal="left" vertical="center" wrapText="1"/>
    </xf>
    <xf numFmtId="0" fontId="1" fillId="6" borderId="3" xfId="1" applyFont="1" applyFill="1" applyBorder="1" applyAlignment="1" applyProtection="1">
      <alignment horizontal="left" vertical="center"/>
    </xf>
    <xf numFmtId="0" fontId="1" fillId="6" borderId="3" xfId="1" applyFont="1" applyFill="1" applyBorder="1" applyAlignment="1" applyProtection="1">
      <alignment horizontal="left" vertical="center" wrapText="1"/>
    </xf>
    <xf numFmtId="0" fontId="1" fillId="5" borderId="3" xfId="1" applyFont="1" applyFill="1" applyBorder="1" applyAlignment="1" applyProtection="1">
      <alignment horizontal="left" vertical="center"/>
    </xf>
    <xf numFmtId="0" fontId="1" fillId="7" borderId="3" xfId="1" applyFont="1" applyFill="1" applyBorder="1" applyAlignment="1" applyProtection="1">
      <alignment horizontal="left" vertical="center" wrapText="1"/>
    </xf>
    <xf numFmtId="0" fontId="1" fillId="0" borderId="0" xfId="0" applyFont="1" applyAlignment="1">
      <alignment horizontal="center" vertical="center"/>
    </xf>
    <xf numFmtId="0" fontId="1" fillId="0" borderId="8" xfId="0" applyFont="1" applyBorder="1" applyAlignment="1">
      <alignment vertical="center" wrapText="1"/>
    </xf>
    <xf numFmtId="2" fontId="9" fillId="2" borderId="0" xfId="0" applyNumberFormat="1" applyFont="1" applyFill="1"/>
    <xf numFmtId="0" fontId="3" fillId="0" borderId="33" xfId="0" applyFont="1" applyBorder="1" applyAlignment="1">
      <alignment horizontal="center" vertical="center"/>
    </xf>
    <xf numFmtId="0" fontId="3" fillId="2" borderId="18" xfId="0" applyFont="1" applyFill="1" applyBorder="1" applyAlignment="1">
      <alignment horizontal="center" vertical="center" wrapText="1"/>
    </xf>
    <xf numFmtId="0" fontId="1" fillId="0" borderId="24" xfId="0" applyFont="1" applyBorder="1" applyAlignment="1">
      <alignment vertical="center" wrapText="1"/>
    </xf>
    <xf numFmtId="0" fontId="1" fillId="0" borderId="23" xfId="0" applyFont="1" applyBorder="1" applyAlignment="1">
      <alignment vertical="center" wrapText="1"/>
    </xf>
    <xf numFmtId="0" fontId="1" fillId="0" borderId="23" xfId="0" applyFont="1" applyBorder="1" applyAlignment="1">
      <alignment horizontal="left" vertical="center" wrapText="1"/>
    </xf>
    <xf numFmtId="0" fontId="1" fillId="0" borderId="3" xfId="1" applyFont="1" applyBorder="1" applyAlignment="1" applyProtection="1">
      <alignment vertical="center" wrapText="1"/>
    </xf>
    <xf numFmtId="0" fontId="1" fillId="0" borderId="2" xfId="1" applyFont="1" applyBorder="1" applyAlignment="1" applyProtection="1">
      <alignment vertical="center" wrapText="1"/>
    </xf>
    <xf numFmtId="0" fontId="1" fillId="0" borderId="31" xfId="0" applyFont="1" applyBorder="1" applyAlignment="1">
      <alignment vertical="center" wrapText="1"/>
    </xf>
    <xf numFmtId="0" fontId="8" fillId="3" borderId="1"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10" fillId="0" borderId="2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9"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1"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6" borderId="39" xfId="1" applyFont="1" applyFill="1" applyBorder="1" applyAlignment="1" applyProtection="1">
      <alignment horizontal="left" vertical="center" wrapText="1"/>
    </xf>
    <xf numFmtId="9" fontId="3" fillId="2" borderId="29" xfId="0" applyNumberFormat="1" applyFont="1" applyFill="1" applyBorder="1" applyAlignment="1">
      <alignment horizontal="center" vertical="center"/>
    </xf>
    <xf numFmtId="0" fontId="1" fillId="7" borderId="2" xfId="1" applyFont="1" applyFill="1" applyBorder="1" applyAlignment="1" applyProtection="1">
      <alignment horizontal="left" vertical="center" wrapText="1"/>
    </xf>
    <xf numFmtId="1" fontId="3" fillId="2" borderId="0" xfId="0" applyNumberFormat="1" applyFont="1" applyFill="1" applyAlignment="1">
      <alignment horizontal="center" vertical="center"/>
    </xf>
    <xf numFmtId="0" fontId="1" fillId="9" borderId="22" xfId="1" applyFont="1" applyFill="1" applyBorder="1" applyAlignment="1" applyProtection="1">
      <alignment horizontal="left" vertical="center"/>
    </xf>
    <xf numFmtId="1" fontId="3" fillId="2" borderId="9" xfId="0" applyNumberFormat="1" applyFont="1" applyFill="1" applyBorder="1" applyAlignment="1">
      <alignment horizontal="center" vertical="center"/>
    </xf>
    <xf numFmtId="0" fontId="1" fillId="5" borderId="4" xfId="1" applyFont="1" applyFill="1" applyBorder="1" applyAlignment="1" applyProtection="1">
      <alignment horizontal="left" vertical="center" wrapText="1"/>
    </xf>
    <xf numFmtId="1" fontId="3" fillId="2" borderId="24" xfId="0" applyNumberFormat="1" applyFont="1" applyFill="1" applyBorder="1" applyAlignment="1">
      <alignment horizontal="center" vertical="center"/>
    </xf>
    <xf numFmtId="0" fontId="1" fillId="6" borderId="2" xfId="1" applyFont="1" applyFill="1" applyBorder="1" applyAlignment="1" applyProtection="1">
      <alignment horizontal="left" vertical="center"/>
    </xf>
    <xf numFmtId="1" fontId="3" fillId="2" borderId="40" xfId="0" applyNumberFormat="1" applyFont="1" applyFill="1" applyBorder="1" applyAlignment="1">
      <alignment horizontal="center" vertical="center"/>
    </xf>
    <xf numFmtId="0" fontId="1" fillId="4" borderId="4" xfId="1" applyFont="1" applyFill="1" applyBorder="1" applyAlignment="1" applyProtection="1">
      <alignment horizontal="left" vertical="center"/>
    </xf>
    <xf numFmtId="0" fontId="3" fillId="3" borderId="1" xfId="0" applyFont="1" applyFill="1" applyBorder="1" applyAlignment="1">
      <alignment horizontal="center" vertical="center"/>
    </xf>
    <xf numFmtId="0" fontId="3" fillId="3" borderId="14" xfId="0" applyFont="1" applyFill="1" applyBorder="1" applyAlignment="1">
      <alignment horizontal="center" vertical="center"/>
    </xf>
    <xf numFmtId="0" fontId="1" fillId="0" borderId="4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40" xfId="0" applyFont="1" applyBorder="1" applyAlignment="1" applyProtection="1">
      <alignment vertical="center"/>
      <protection locked="0"/>
    </xf>
    <xf numFmtId="0" fontId="1" fillId="0" borderId="23"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1" fillId="0" borderId="3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8" xfId="0" applyFont="1" applyFill="1" applyBorder="1" applyProtection="1">
      <protection locked="0"/>
    </xf>
    <xf numFmtId="0" fontId="1" fillId="0" borderId="7" xfId="0" applyFont="1" applyBorder="1" applyProtection="1">
      <protection locked="0"/>
    </xf>
    <xf numFmtId="0" fontId="1" fillId="0" borderId="18" xfId="0" applyFont="1" applyBorder="1" applyProtection="1">
      <protection locked="0"/>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22" xfId="0" applyFont="1" applyBorder="1" applyAlignment="1">
      <alignment horizontal="center" vertical="top" wrapText="1"/>
    </xf>
    <xf numFmtId="0" fontId="3" fillId="0" borderId="2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3" borderId="9" xfId="0" applyFont="1" applyFill="1" applyBorder="1" applyAlignment="1">
      <alignment horizontal="center" vertical="center"/>
    </xf>
    <xf numFmtId="0" fontId="14" fillId="2" borderId="0" xfId="0" applyFont="1" applyFill="1" applyAlignment="1">
      <alignment wrapText="1"/>
    </xf>
    <xf numFmtId="0" fontId="3" fillId="11" borderId="17"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15" fillId="2" borderId="0" xfId="0" applyFont="1" applyFill="1" applyAlignment="1">
      <alignment horizontal="center"/>
    </xf>
    <xf numFmtId="0" fontId="4" fillId="2" borderId="34" xfId="0" applyFont="1" applyFill="1" applyBorder="1" applyAlignment="1">
      <alignment horizont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5" fillId="2" borderId="38" xfId="0" applyFont="1" applyFill="1" applyBorder="1" applyAlignment="1" applyProtection="1">
      <alignment horizontal="center" wrapText="1"/>
      <protection locked="0"/>
    </xf>
    <xf numFmtId="0" fontId="5" fillId="2" borderId="26" xfId="0" applyFont="1" applyFill="1" applyBorder="1" applyAlignment="1" applyProtection="1">
      <alignment horizontal="center" wrapText="1"/>
      <protection locked="0"/>
    </xf>
    <xf numFmtId="0" fontId="5" fillId="2" borderId="27" xfId="0" applyFont="1" applyFill="1" applyBorder="1" applyAlignment="1" applyProtection="1">
      <alignment horizontal="center" wrapText="1"/>
      <protection locked="0"/>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2" fillId="2" borderId="0" xfId="0" applyFont="1" applyFill="1" applyAlignment="1">
      <alignment horizontal="center"/>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2" borderId="16"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8"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2" xfId="0" applyFont="1" applyFill="1" applyBorder="1" applyAlignment="1">
      <alignment horizontal="center" vertical="center"/>
    </xf>
    <xf numFmtId="0" fontId="6" fillId="4" borderId="1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0" fillId="0" borderId="34"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3" fillId="2" borderId="16"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6" fillId="6" borderId="1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1"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12" xfId="0" applyFont="1" applyFill="1" applyBorder="1" applyAlignment="1">
      <alignment horizontal="center" vertical="center" wrapText="1"/>
    </xf>
    <xf numFmtId="1" fontId="1" fillId="3" borderId="16" xfId="0" applyNumberFormat="1" applyFont="1" applyFill="1" applyBorder="1" applyAlignment="1">
      <alignment horizontal="center" vertical="center"/>
    </xf>
    <xf numFmtId="0" fontId="0" fillId="0" borderId="0" xfId="0" applyAlignment="1">
      <alignment horizontal="left" vertical="top" wrapText="1"/>
    </xf>
    <xf numFmtId="0" fontId="6" fillId="10" borderId="16"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2" xfId="0" applyFont="1" applyFill="1" applyBorder="1" applyAlignment="1">
      <alignment horizontal="center" vertical="center" wrapText="1"/>
    </xf>
  </cellXfs>
  <cellStyles count="2">
    <cellStyle name="Hyperlink" xfId="1" builtinId="8"/>
    <cellStyle name="Normal" xfId="0" builtinId="0"/>
  </cellStyles>
  <dxfs count="50">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i val="0"/>
        <color theme="1"/>
      </font>
      <fill>
        <patternFill>
          <bgColor theme="9" tint="0.59996337778862885"/>
        </patternFill>
      </fill>
    </dxf>
    <dxf>
      <fill>
        <patternFill>
          <bgColor rgb="FFFFC7CE"/>
        </patternFill>
      </fill>
    </dxf>
    <dxf>
      <font>
        <b/>
        <i val="0"/>
        <color theme="1"/>
      </font>
      <fill>
        <patternFill>
          <bgColor theme="7" tint="0.59996337778862885"/>
        </patternFill>
      </fill>
    </dxf>
    <dxf>
      <font>
        <b/>
        <strike val="0"/>
        <outline val="0"/>
        <shadow val="0"/>
        <u val="none"/>
        <vertAlign val="baseline"/>
        <sz val="14"/>
        <color theme="1"/>
        <name val="Aptos"/>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Aptos"/>
        <scheme val="none"/>
      </font>
      <fill>
        <patternFill patternType="solid">
          <fgColor indexed="64"/>
          <bgColor rgb="FFF0DAFE"/>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protection locked="1" hidden="0"/>
    </dxf>
    <dxf>
      <border>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ptos"/>
        <scheme val="none"/>
      </font>
      <fill>
        <patternFill patternType="solid">
          <fgColor indexed="64"/>
          <bgColor theme="0"/>
        </patternFill>
      </fill>
      <protection locked="1" hidden="0"/>
    </dxf>
    <dxf>
      <font>
        <b/>
        <i val="0"/>
        <strike val="0"/>
        <condense val="0"/>
        <extend val="0"/>
        <outline val="0"/>
        <shadow val="0"/>
        <u val="none"/>
        <vertAlign val="baseline"/>
        <sz val="12"/>
        <color theme="1"/>
        <name val="Aptos"/>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color rgb="FF006000"/>
      </font>
      <fill>
        <patternFill>
          <bgColor rgb="FFE2F0DB"/>
        </patternFill>
      </fill>
    </dxf>
    <dxf>
      <font>
        <color rgb="FF9C0006"/>
      </font>
      <fill>
        <patternFill>
          <bgColor rgb="FFFFC7CE"/>
        </patternFill>
      </fill>
    </dxf>
  </dxfs>
  <tableStyles count="0" defaultTableStyle="TableStyleMedium2" defaultPivotStyle="PivotStyleLight16"/>
  <colors>
    <mruColors>
      <color rgb="FFFFC36E"/>
      <color rgb="FFF0DBFE"/>
      <color rgb="FFFFF3CC"/>
      <color rgb="FFDEEBF8"/>
      <color rgb="FFE2F0DB"/>
      <color rgb="FF91EED1"/>
      <color rgb="FF006000"/>
      <color rgb="FF5B98FF"/>
      <color rgb="FFF0DAFE"/>
      <color rgb="FFFFE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r>
              <a:rPr lang="en-US" b="1" baseline="0">
                <a:latin typeface="Aptos" panose="020B0004020202020204" pitchFamily="34" charset="0"/>
              </a:rPr>
              <a:t>Progress Towards Standards</a:t>
            </a:r>
            <a:endParaRPr lang="en-US" b="1">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radarChart>
        <c:radarStyle val="marker"/>
        <c:varyColors val="0"/>
        <c:ser>
          <c:idx val="0"/>
          <c:order val="0"/>
          <c:tx>
            <c:strRef>
              <c:f>'Self Assessment Overview'!$E$6</c:f>
              <c:strCache>
                <c:ptCount val="1"/>
                <c:pt idx="0">
                  <c:v>% Achieved</c:v>
                </c:pt>
              </c:strCache>
            </c:strRef>
          </c:tx>
          <c:spPr>
            <a:ln w="28575" cap="rnd">
              <a:solidFill>
                <a:schemeClr val="accent6"/>
              </a:solidFill>
              <a:round/>
            </a:ln>
            <a:effectLst/>
          </c:spPr>
          <c:marker>
            <c:symbol val="none"/>
          </c:marker>
          <c:val>
            <c:numRef>
              <c:f>'Self Assessment Overview'!$E$7:$E$20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1DA-6A4A-B248-7101655CF722}"/>
            </c:ext>
          </c:extLst>
        </c:ser>
        <c:dLbls>
          <c:showLegendKey val="0"/>
          <c:showVal val="0"/>
          <c:showCatName val="0"/>
          <c:showSerName val="0"/>
          <c:showPercent val="0"/>
          <c:showBubbleSize val="0"/>
        </c:dLbls>
        <c:axId val="305125199"/>
        <c:axId val="305006959"/>
      </c:radarChart>
      <c:catAx>
        <c:axId val="305125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305006959"/>
        <c:crosses val="autoZero"/>
        <c:auto val="1"/>
        <c:lblAlgn val="ctr"/>
        <c:lblOffset val="100"/>
        <c:noMultiLvlLbl val="0"/>
      </c:catAx>
      <c:valAx>
        <c:axId val="30500695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30512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hyperlink" Target="https://www.bild.org.uk/wp-content/uploads/2021/03/The-PERMA-Model-Booklet-Update.pdf" TargetMode="External"/><Relationship Id="rId2" Type="http://schemas.openxmlformats.org/officeDocument/2006/relationships/image" Target="../media/image3.jpeg"/><Relationship Id="rId1" Type="http://schemas.openxmlformats.org/officeDocument/2006/relationships/hyperlink" Target="https://www.bild.org.uk/wp-content/uploads/2020/05/McGill-et-al-Capable-environments.pdf" TargetMode="External"/><Relationship Id="rId6"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hyperlink" Target="#'Self Assessment Overview'!A1"/></Relationships>
</file>

<file path=xl/drawings/_rels/drawing4.xml.rels><?xml version="1.0" encoding="UTF-8" standalone="yes"?>
<Relationships xmlns="http://schemas.openxmlformats.org/package/2006/relationships"><Relationship Id="rId3" Type="http://schemas.openxmlformats.org/officeDocument/2006/relationships/hyperlink" Target="https://www.mencap.org.uk/sites/default/files/2016-06/mental%20capacity%20act%20resource%20pack_1.pdf" TargetMode="External"/><Relationship Id="rId7" Type="http://schemas.openxmlformats.org/officeDocument/2006/relationships/image" Target="../media/image5.jpeg"/><Relationship Id="rId2" Type="http://schemas.openxmlformats.org/officeDocument/2006/relationships/image" Target="../media/image3.jpeg"/><Relationship Id="rId1" Type="http://schemas.openxmlformats.org/officeDocument/2006/relationships/hyperlink" Target="https://restraintreductionnetwork.org/" TargetMode="External"/><Relationship Id="rId6" Type="http://schemas.openxmlformats.org/officeDocument/2006/relationships/image" Target="../media/image4.png"/><Relationship Id="rId5" Type="http://schemas.openxmlformats.org/officeDocument/2006/relationships/hyperlink" Target="#'Self Assessment Overview'!A1"/><Relationship Id="rId4" Type="http://schemas.openxmlformats.org/officeDocument/2006/relationships/hyperlink" Target="https://hwbwave15.sharepoint.com/:b:/r/sites/PBSAllianceCommunityofPractice424/Shared%20Documents/General/Post-incident%20Debriefing%20Guidance%5B42%5D.pdf?csf=1&amp;web=1&amp;e=EBMxT3"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restraintreductionnetwork.org/wp-content/uploads/2023/11/Booklet-on-Coproduction-FINAL.pdf" TargetMode="External"/><Relationship Id="rId7" Type="http://schemas.openxmlformats.org/officeDocument/2006/relationships/image" Target="../media/image5.jpeg"/><Relationship Id="rId2" Type="http://schemas.openxmlformats.org/officeDocument/2006/relationships/image" Target="../media/image3.jpeg"/><Relationship Id="rId1" Type="http://schemas.openxmlformats.org/officeDocument/2006/relationships/hyperlink" Target="https://www.mencap.org.uk/sites/default/files/2016-06/mental%20capacity%20act%20resource%20pack_1.pdf" TargetMode="External"/><Relationship Id="rId6" Type="http://schemas.openxmlformats.org/officeDocument/2006/relationships/image" Target="../media/image4.png"/><Relationship Id="rId5" Type="http://schemas.openxmlformats.org/officeDocument/2006/relationships/hyperlink" Target="#'Self Assessment Overview'!A1"/><Relationship Id="rId4" Type="http://schemas.openxmlformats.org/officeDocument/2006/relationships/hyperlink" Target="https://www.england.nhs.uk/learning-disabilities/improving-health/stomp-stamp/"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Self Assessment Overview'!A1"/><Relationship Id="rId2" Type="http://schemas.openxmlformats.org/officeDocument/2006/relationships/image" Target="../media/image3.jpeg"/><Relationship Id="rId1" Type="http://schemas.openxmlformats.org/officeDocument/2006/relationships/hyperlink" Target="https://www.bild.org.uk/wp-content/uploads/2020/10/PBS_Workforce_Development_Framework_Final.pdf" TargetMode="External"/><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432405</xdr:colOff>
      <xdr:row>1</xdr:row>
      <xdr:rowOff>27214</xdr:rowOff>
    </xdr:from>
    <xdr:to>
      <xdr:col>16</xdr:col>
      <xdr:colOff>498231</xdr:colOff>
      <xdr:row>41</xdr:row>
      <xdr:rowOff>103910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2405" y="235032"/>
          <a:ext cx="13366190" cy="8389423"/>
        </a:xfrm>
        <a:prstGeom prst="rect">
          <a:avLst/>
        </a:prstGeom>
        <a:solidFill>
          <a:schemeClr val="lt1"/>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pPr algn="ctr"/>
          <a:endParaRPr lang="en-US" sz="1600" b="1">
            <a:latin typeface="Aptos" panose="020B0004020202020204" pitchFamily="34" charset="0"/>
          </a:endParaRPr>
        </a:p>
        <a:p>
          <a:pPr algn="ctr"/>
          <a:r>
            <a:rPr lang="en-US" sz="1600" b="1">
              <a:latin typeface="Aptos" panose="020B0004020202020204" pitchFamily="34" charset="0"/>
            </a:rPr>
            <a:t>Positive</a:t>
          </a:r>
          <a:r>
            <a:rPr lang="en-US" sz="1600" b="1" baseline="0">
              <a:latin typeface="Aptos" panose="020B0004020202020204" pitchFamily="34" charset="0"/>
            </a:rPr>
            <a:t> Behaviour Support Self Evaluation Toolkit (Offstead, England)</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ptos" panose="020B0004020202020204" pitchFamily="34" charset="0"/>
              <a:ea typeface="+mn-ea"/>
              <a:cs typeface="+mn-cs"/>
            </a:rPr>
            <a:t>V3</a:t>
          </a:r>
          <a:r>
            <a:rPr lang="en-US" sz="1100" baseline="0">
              <a:solidFill>
                <a:schemeClr val="dk1"/>
              </a:solidFill>
              <a:effectLst/>
              <a:latin typeface="Aptos" panose="020B0004020202020204" pitchFamily="34" charset="0"/>
              <a:ea typeface="+mn-ea"/>
              <a:cs typeface="+mn-cs"/>
            </a:rPr>
            <a:t> of t</a:t>
          </a:r>
          <a:r>
            <a:rPr lang="en-US" sz="1100">
              <a:solidFill>
                <a:schemeClr val="dk1"/>
              </a:solidFill>
              <a:effectLst/>
              <a:latin typeface="Aptos" panose="020B0004020202020204" pitchFamily="34" charset="0"/>
              <a:ea typeface="+mn-ea"/>
              <a:cs typeface="+mn-cs"/>
            </a:rPr>
            <a:t>his tool has been adapted by members of the PBS Alliance</a:t>
          </a:r>
          <a:r>
            <a:rPr lang="en-GB" sz="1100" baseline="0">
              <a:solidFill>
                <a:schemeClr val="dk1"/>
              </a:solidFill>
              <a:effectLst/>
              <a:latin typeface="Aptos" panose="020B0004020202020204" pitchFamily="34" charset="0"/>
              <a:ea typeface="+mn-ea"/>
              <a:cs typeface="+mn-cs"/>
            </a:rPr>
            <a:t> </a:t>
          </a:r>
          <a:r>
            <a:rPr lang="en-US" sz="1100">
              <a:solidFill>
                <a:schemeClr val="dk1"/>
              </a:solidFill>
              <a:effectLst/>
              <a:latin typeface="Aptos" panose="020B0004020202020204" pitchFamily="34" charset="0"/>
              <a:ea typeface="+mn-ea"/>
              <a:cs typeface="+mn-cs"/>
            </a:rPr>
            <a:t>Education Steering Group</a:t>
          </a:r>
          <a:r>
            <a:rPr lang="en-GB" sz="1100" baseline="0">
              <a:solidFill>
                <a:schemeClr val="dk1"/>
              </a:solidFill>
              <a:effectLst/>
              <a:latin typeface="Aptos" panose="020B0004020202020204" pitchFamily="34" charset="0"/>
              <a:ea typeface="+mn-ea"/>
              <a:cs typeface="+mn-cs"/>
            </a:rPr>
            <a:t> (</a:t>
          </a:r>
          <a:r>
            <a:rPr lang="en-US" sz="1100" baseline="0">
              <a:solidFill>
                <a:schemeClr val="dk1"/>
              </a:solidFill>
              <a:effectLst/>
              <a:latin typeface="Aptos" panose="020B0004020202020204" pitchFamily="34" charset="0"/>
              <a:ea typeface="+mn-ea"/>
              <a:cs typeface="+mn-cs"/>
            </a:rPr>
            <a:t>January </a:t>
          </a:r>
          <a:r>
            <a:rPr lang="en-US" sz="1100">
              <a:solidFill>
                <a:schemeClr val="dk1"/>
              </a:solidFill>
              <a:effectLst/>
              <a:latin typeface="Aptos" panose="020B0004020202020204" pitchFamily="34" charset="0"/>
              <a:ea typeface="+mn-ea"/>
              <a:cs typeface="+mn-cs"/>
            </a:rPr>
            <a:t>2025).</a:t>
          </a:r>
          <a:endParaRPr lang="en-GB" sz="1100">
            <a:solidFill>
              <a:schemeClr val="dk1"/>
            </a:solidFill>
            <a:effectLst/>
            <a:latin typeface="Aptos" panose="020B0004020202020204" pitchFamily="34" charset="0"/>
            <a:ea typeface="+mn-ea"/>
            <a:cs typeface="+mn-cs"/>
          </a:endParaRPr>
        </a:p>
        <a:p>
          <a:pPr algn="ctr"/>
          <a:endParaRPr lang="en-US" sz="1200" b="1" baseline="0">
            <a:latin typeface="Aptos" panose="020B0004020202020204" pitchFamily="34" charset="0"/>
          </a:endParaRPr>
        </a:p>
        <a:p>
          <a:pPr algn="l"/>
          <a:endParaRPr lang="en-US" sz="1200" b="1" baseline="0">
            <a:latin typeface="Aptos" panose="020B0004020202020204" pitchFamily="34" charset="0"/>
          </a:endParaRPr>
        </a:p>
        <a:p>
          <a:pPr algn="l"/>
          <a:r>
            <a:rPr lang="en-US" sz="1400" b="1" baseline="0">
              <a:latin typeface="Aptos" panose="020B0004020202020204" pitchFamily="34" charset="0"/>
            </a:rPr>
            <a:t>The Positive Behaviour Support Framework</a:t>
          </a:r>
        </a:p>
        <a:p>
          <a:pPr algn="l"/>
          <a:r>
            <a:rPr lang="en-US" sz="1200">
              <a:solidFill>
                <a:schemeClr val="dk1"/>
              </a:solidFill>
              <a:effectLst/>
              <a:latin typeface="Aptos" panose="020B0004020202020204" pitchFamily="34" charset="0"/>
              <a:ea typeface="+mn-ea"/>
              <a:cs typeface="+mn-cs"/>
            </a:rPr>
            <a:t>This </a:t>
          </a:r>
          <a:r>
            <a:rPr lang="en-GB" sz="1200">
              <a:solidFill>
                <a:schemeClr val="dk1"/>
              </a:solidFill>
              <a:effectLst/>
              <a:latin typeface="Aptos" panose="020B0004020202020204" pitchFamily="34" charset="0"/>
              <a:ea typeface="+mn-ea"/>
              <a:cs typeface="+mn-cs"/>
            </a:rPr>
            <a:t>self evaluation</a:t>
          </a:r>
          <a:r>
            <a:rPr lang="en-GB" sz="1200" baseline="0">
              <a:solidFill>
                <a:schemeClr val="dk1"/>
              </a:solidFill>
              <a:effectLst/>
              <a:latin typeface="Aptos" panose="020B0004020202020204" pitchFamily="34" charset="0"/>
              <a:ea typeface="+mn-ea"/>
              <a:cs typeface="+mn-cs"/>
            </a:rPr>
            <a:t> toolkit</a:t>
          </a:r>
          <a:r>
            <a:rPr lang="en-GB" sz="1200">
              <a:solidFill>
                <a:schemeClr val="dk1"/>
              </a:solidFill>
              <a:effectLst/>
              <a:latin typeface="Aptos" panose="020B0004020202020204" pitchFamily="34" charset="0"/>
              <a:ea typeface="+mn-ea"/>
              <a:cs typeface="+mn-cs"/>
            </a:rPr>
            <a:t> </a:t>
          </a:r>
          <a:r>
            <a:rPr lang="en-US" sz="1200">
              <a:solidFill>
                <a:schemeClr val="dk1"/>
              </a:solidFill>
              <a:effectLst/>
              <a:latin typeface="Aptos" panose="020B0004020202020204" pitchFamily="34" charset="0"/>
              <a:ea typeface="+mn-ea"/>
              <a:cs typeface="+mn-cs"/>
            </a:rPr>
            <a:t>presumes a tiered model of support in the setting as illustrated, where: </a:t>
          </a:r>
          <a:endParaRPr lang="en-GB" sz="1200">
            <a:solidFill>
              <a:schemeClr val="dk1"/>
            </a:solidFill>
            <a:effectLst/>
            <a:latin typeface="Aptos" panose="020B0004020202020204" pitchFamily="34" charset="0"/>
            <a:ea typeface="+mn-ea"/>
            <a:cs typeface="+mn-cs"/>
          </a:endParaRPr>
        </a:p>
        <a:p>
          <a:pPr algn="l"/>
          <a:r>
            <a:rPr lang="en-US" sz="1200">
              <a:solidFill>
                <a:schemeClr val="dk1"/>
              </a:solidFill>
              <a:effectLst/>
              <a:latin typeface="Aptos" panose="020B0004020202020204" pitchFamily="34" charset="0"/>
              <a:ea typeface="+mn-ea"/>
              <a:cs typeface="+mn-cs"/>
            </a:rPr>
            <a:t> </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1 – Capable Environments – is the universal good support that all students enjoy</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2 – Includes Tier 1, plus a brief functional assessment and some specific individualised strategies, added to a briefer PBS plan </a:t>
          </a:r>
          <a:endParaRPr lang="en-GB" sz="1200">
            <a:solidFill>
              <a:schemeClr val="dk1"/>
            </a:solidFill>
            <a:effectLst/>
            <a:latin typeface="Aptos" panose="020B0004020202020204" pitchFamily="34" charset="0"/>
            <a:ea typeface="+mn-ea"/>
            <a:cs typeface="+mn-cs"/>
          </a:endParaRPr>
        </a:p>
        <a:p>
          <a:pPr lvl="0" algn="l"/>
          <a:r>
            <a:rPr lang="en-US" sz="1200">
              <a:solidFill>
                <a:schemeClr val="dk1"/>
              </a:solidFill>
              <a:effectLst/>
              <a:latin typeface="Aptos" panose="020B0004020202020204" pitchFamily="34" charset="0"/>
              <a:ea typeface="+mn-ea"/>
              <a:cs typeface="+mn-cs"/>
            </a:rPr>
            <a:t>Tier 3 – Includes Tier 1, plus a comprehensive MDT functional assessment, lead by a practitioner with an appropriate level of PBS expertise and </a:t>
          </a:r>
        </a:p>
        <a:p>
          <a:pPr lvl="0" algn="l"/>
          <a:r>
            <a:rPr lang="en-US" sz="1200">
              <a:solidFill>
                <a:schemeClr val="dk1"/>
              </a:solidFill>
              <a:effectLst/>
              <a:latin typeface="Aptos" panose="020B0004020202020204" pitchFamily="34" charset="0"/>
              <a:ea typeface="+mn-ea"/>
              <a:cs typeface="+mn-cs"/>
            </a:rPr>
            <a:t>a comprehensive PBS</a:t>
          </a:r>
          <a:r>
            <a:rPr lang="en-US" sz="1200" baseline="0">
              <a:solidFill>
                <a:schemeClr val="dk1"/>
              </a:solidFill>
              <a:effectLst/>
              <a:latin typeface="Aptos" panose="020B0004020202020204" pitchFamily="34" charset="0"/>
              <a:ea typeface="+mn-ea"/>
              <a:cs typeface="+mn-cs"/>
            </a:rPr>
            <a:t> </a:t>
          </a:r>
          <a:r>
            <a:rPr lang="en-US" sz="1200">
              <a:solidFill>
                <a:schemeClr val="dk1"/>
              </a:solidFill>
              <a:effectLst/>
              <a:latin typeface="Aptos" panose="020B0004020202020204" pitchFamily="34" charset="0"/>
              <a:ea typeface="+mn-ea"/>
              <a:cs typeface="+mn-cs"/>
            </a:rPr>
            <a:t>plan which is implemented and monitored by appropriately trained PBS Practice Leads in the setting.</a:t>
          </a:r>
          <a:endParaRPr lang="en-GB" sz="1200">
            <a:solidFill>
              <a:schemeClr val="dk1"/>
            </a:solidFill>
            <a:effectLst/>
            <a:latin typeface="Aptos" panose="020B0004020202020204" pitchFamily="34" charset="0"/>
            <a:ea typeface="+mn-ea"/>
            <a:cs typeface="+mn-cs"/>
          </a:endParaRPr>
        </a:p>
        <a:p>
          <a:pPr algn="l"/>
          <a:r>
            <a:rPr lang="en-US" sz="1200">
              <a:solidFill>
                <a:schemeClr val="dk1"/>
              </a:solidFill>
              <a:effectLst/>
              <a:latin typeface="Aptos" panose="020B0004020202020204" pitchFamily="34" charset="0"/>
              <a:ea typeface="+mn-ea"/>
              <a:cs typeface="+mn-cs"/>
            </a:rPr>
            <a:t> </a:t>
          </a:r>
          <a:br>
            <a:rPr lang="en-US" sz="1200">
              <a:solidFill>
                <a:schemeClr val="dk1"/>
              </a:solidFill>
              <a:effectLst/>
              <a:latin typeface="Aptos" panose="020B0004020202020204" pitchFamily="34" charset="0"/>
              <a:ea typeface="+mn-ea"/>
              <a:cs typeface="+mn-cs"/>
            </a:rPr>
          </a:br>
          <a:r>
            <a:rPr lang="en-US" sz="1400" b="1">
              <a:solidFill>
                <a:schemeClr val="dk1"/>
              </a:solidFill>
              <a:effectLst/>
              <a:latin typeface="Aptos" panose="020B0004020202020204" pitchFamily="34" charset="0"/>
              <a:ea typeface="+mn-ea"/>
              <a:cs typeface="+mn-cs"/>
            </a:rPr>
            <a:t>Purpose of this Toolkit</a:t>
          </a:r>
          <a:endParaRPr lang="en-US" sz="1400">
            <a:solidFill>
              <a:schemeClr val="dk1"/>
            </a:solidFill>
            <a:effectLst/>
            <a:latin typeface="Aptos" panose="020B0004020202020204" pitchFamily="34" charset="0"/>
            <a:ea typeface="+mn-ea"/>
            <a:cs typeface="+mn-cs"/>
          </a:endParaRPr>
        </a:p>
        <a:p>
          <a:r>
            <a:rPr lang="en-GB" sz="1200">
              <a:solidFill>
                <a:schemeClr val="dk1"/>
              </a:solidFill>
              <a:effectLst/>
              <a:latin typeface="Aptos" panose="020B0004020202020204" pitchFamily="34" charset="0"/>
              <a:ea typeface="+mn-ea"/>
              <a:cs typeface="+mn-cs"/>
            </a:rPr>
            <a:t>This tool has been designed to support schools in</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developing activities to enhance</a:t>
          </a:r>
          <a:r>
            <a:rPr lang="en-GB" sz="1200" baseline="0">
              <a:solidFill>
                <a:schemeClr val="dk1"/>
              </a:solidFill>
              <a:effectLst/>
              <a:latin typeface="Aptos" panose="020B0004020202020204" pitchFamily="34" charset="0"/>
              <a:ea typeface="+mn-ea"/>
              <a:cs typeface="+mn-cs"/>
            </a:rPr>
            <a:t> their P</a:t>
          </a:r>
          <a:r>
            <a:rPr lang="en-GB" sz="1200">
              <a:solidFill>
                <a:schemeClr val="dk1"/>
              </a:solidFill>
              <a:effectLst/>
              <a:latin typeface="Aptos" panose="020B0004020202020204" pitchFamily="34" charset="0"/>
              <a:ea typeface="+mn-ea"/>
              <a:cs typeface="+mn-cs"/>
            </a:rPr>
            <a:t>BS progression &amp;</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journey. These activities may include:</a:t>
          </a:r>
        </a:p>
        <a:p>
          <a:pPr lvl="0"/>
          <a:r>
            <a:rPr lang="en-GB" sz="1200">
              <a:solidFill>
                <a:schemeClr val="dk1"/>
              </a:solidFill>
              <a:effectLst/>
              <a:latin typeface="Aptos" panose="020B0004020202020204" pitchFamily="34" charset="0"/>
              <a:ea typeface="+mn-ea"/>
              <a:cs typeface="+mn-cs"/>
            </a:rPr>
            <a:t>	- Developing the school as a capable environment </a:t>
          </a:r>
        </a:p>
        <a:p>
          <a:pPr lvl="0"/>
          <a:r>
            <a:rPr lang="en-GB" sz="1200" baseline="0">
              <a:solidFill>
                <a:schemeClr val="dk1"/>
              </a:solidFill>
              <a:effectLst/>
              <a:latin typeface="Aptos" panose="020B0004020202020204" pitchFamily="34" charset="0"/>
              <a:ea typeface="+mn-ea"/>
              <a:cs typeface="+mn-cs"/>
            </a:rPr>
            <a:t>	- Enhancing the teaching and learning of life long skills</a:t>
          </a:r>
          <a:endParaRPr lang="en-GB" sz="1200">
            <a:solidFill>
              <a:schemeClr val="dk1"/>
            </a:solidFill>
            <a:effectLst/>
            <a:latin typeface="Aptos" panose="020B0004020202020204" pitchFamily="34" charset="0"/>
            <a:ea typeface="+mn-ea"/>
            <a:cs typeface="+mn-cs"/>
          </a:endParaRPr>
        </a:p>
        <a:p>
          <a:pPr lvl="0"/>
          <a:r>
            <a:rPr lang="en-GB" sz="1200">
              <a:solidFill>
                <a:schemeClr val="dk1"/>
              </a:solidFill>
              <a:effectLst/>
              <a:latin typeface="Aptos" panose="020B0004020202020204" pitchFamily="34" charset="0"/>
              <a:ea typeface="+mn-ea"/>
              <a:cs typeface="+mn-cs"/>
            </a:rPr>
            <a:t>	- Focusing training in areas of knowledge, practice,</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culture or specific areas</a:t>
          </a:r>
        </a:p>
        <a:p>
          <a:pPr lvl="0"/>
          <a:r>
            <a:rPr lang="en-GB" sz="1200">
              <a:solidFill>
                <a:schemeClr val="dk1"/>
              </a:solidFill>
              <a:effectLst/>
              <a:latin typeface="Aptos" panose="020B0004020202020204" pitchFamily="34" charset="0"/>
              <a:ea typeface="+mn-ea"/>
              <a:cs typeface="+mn-cs"/>
            </a:rPr>
            <a:t>	- Implementing new policies,</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practice</a:t>
          </a:r>
          <a:r>
            <a:rPr lang="en-GB" sz="1200" baseline="0">
              <a:solidFill>
                <a:schemeClr val="dk1"/>
              </a:solidFill>
              <a:effectLst/>
              <a:latin typeface="Aptos" panose="020B0004020202020204" pitchFamily="34" charset="0"/>
              <a:ea typeface="+mn-ea"/>
              <a:cs typeface="+mn-cs"/>
            </a:rPr>
            <a:t> or processes</a:t>
          </a:r>
          <a:endParaRPr lang="en-GB" sz="1200">
            <a:solidFill>
              <a:schemeClr val="dk1"/>
            </a:solidFill>
            <a:effectLst/>
            <a:latin typeface="Aptos" panose="020B0004020202020204" pitchFamily="34" charset="0"/>
            <a:ea typeface="+mn-ea"/>
            <a:cs typeface="+mn-cs"/>
          </a:endParaRPr>
        </a:p>
        <a:p>
          <a:pPr lvl="0"/>
          <a:r>
            <a:rPr lang="en-GB" sz="1200">
              <a:solidFill>
                <a:schemeClr val="dk1"/>
              </a:solidFill>
              <a:effectLst/>
              <a:latin typeface="Aptos" panose="020B0004020202020204" pitchFamily="34" charset="0"/>
              <a:ea typeface="+mn-ea"/>
              <a:cs typeface="+mn-cs"/>
            </a:rPr>
            <a:t>	- Identifying new roles to support the success</a:t>
          </a:r>
          <a:r>
            <a:rPr lang="en-GB" sz="1200" baseline="0">
              <a:solidFill>
                <a:schemeClr val="dk1"/>
              </a:solidFill>
              <a:effectLst/>
              <a:latin typeface="Aptos" panose="020B0004020202020204" pitchFamily="34" charset="0"/>
              <a:ea typeface="+mn-ea"/>
              <a:cs typeface="+mn-cs"/>
            </a:rPr>
            <a:t> of the school </a:t>
          </a:r>
          <a:r>
            <a:rPr lang="en-GB" sz="1200">
              <a:solidFill>
                <a:schemeClr val="dk1"/>
              </a:solidFill>
              <a:effectLst/>
              <a:latin typeface="Aptos" panose="020B0004020202020204" pitchFamily="34" charset="0"/>
              <a:ea typeface="+mn-ea"/>
              <a:cs typeface="+mn-cs"/>
            </a:rPr>
            <a:t>i.e. Practice Leaders	</a:t>
          </a:r>
        </a:p>
        <a:p>
          <a:pPr lvl="0"/>
          <a:r>
            <a:rPr lang="en-GB" sz="1200">
              <a:solidFill>
                <a:schemeClr val="dk1"/>
              </a:solidFill>
              <a:effectLst/>
              <a:latin typeface="Aptos" panose="020B0004020202020204" pitchFamily="34" charset="0"/>
              <a:ea typeface="+mn-ea"/>
              <a:cs typeface="+mn-cs"/>
            </a:rPr>
            <a:t>	- Enhancing</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the</a:t>
          </a:r>
          <a:r>
            <a:rPr lang="en-GB" sz="1200" baseline="0">
              <a:solidFill>
                <a:schemeClr val="dk1"/>
              </a:solidFill>
              <a:effectLst/>
              <a:latin typeface="Aptos" panose="020B0004020202020204" pitchFamily="34" charset="0"/>
              <a:ea typeface="+mn-ea"/>
              <a:cs typeface="+mn-cs"/>
            </a:rPr>
            <a:t> school's </a:t>
          </a:r>
          <a:r>
            <a:rPr lang="en-GB" sz="1200">
              <a:solidFill>
                <a:schemeClr val="dk1"/>
              </a:solidFill>
              <a:effectLst/>
              <a:latin typeface="Aptos" panose="020B0004020202020204" pitchFamily="34" charset="0"/>
              <a:ea typeface="+mn-ea"/>
              <a:cs typeface="+mn-cs"/>
            </a:rPr>
            <a:t>curriculum to further support current challenges</a:t>
          </a:r>
          <a:endParaRPr lang="en-US" sz="1200" b="1">
            <a:solidFill>
              <a:schemeClr val="dk1"/>
            </a:solidFill>
            <a:effectLst/>
            <a:latin typeface="Aptos" panose="020B0004020202020204" pitchFamily="34" charset="0"/>
            <a:ea typeface="+mn-ea"/>
            <a:cs typeface="+mn-cs"/>
          </a:endParaRPr>
        </a:p>
        <a:p>
          <a:endParaRPr lang="en-US" sz="1200" b="1">
            <a:latin typeface="Aptos" panose="020B0004020202020204" pitchFamily="34" charset="0"/>
          </a:endParaRPr>
        </a:p>
        <a:p>
          <a:r>
            <a:rPr lang="en-US" sz="1400" b="1">
              <a:latin typeface="Aptos" panose="020B0004020202020204" pitchFamily="34" charset="0"/>
            </a:rPr>
            <a:t>Toolkit Guidance</a:t>
          </a:r>
        </a:p>
        <a:p>
          <a:r>
            <a:rPr lang="en-GB" sz="1200">
              <a:solidFill>
                <a:schemeClr val="dk1"/>
              </a:solidFill>
              <a:effectLst/>
              <a:latin typeface="Aptos" panose="020B0004020202020204" pitchFamily="34" charset="0"/>
              <a:ea typeface="+mn-ea"/>
              <a:cs typeface="+mn-cs"/>
            </a:rPr>
            <a:t>This self evaluation</a:t>
          </a:r>
          <a:r>
            <a:rPr lang="en-GB" sz="1200" baseline="0">
              <a:solidFill>
                <a:schemeClr val="dk1"/>
              </a:solidFill>
              <a:effectLst/>
              <a:latin typeface="Aptos" panose="020B0004020202020204" pitchFamily="34" charset="0"/>
              <a:ea typeface="+mn-ea"/>
              <a:cs typeface="+mn-cs"/>
            </a:rPr>
            <a:t> toollkit</a:t>
          </a:r>
          <a:r>
            <a:rPr lang="en-GB" sz="1200">
              <a:solidFill>
                <a:schemeClr val="dk1"/>
              </a:solidFill>
              <a:effectLst/>
              <a:latin typeface="Aptos" panose="020B0004020202020204" pitchFamily="34" charset="0"/>
              <a:ea typeface="+mn-ea"/>
              <a:cs typeface="+mn-cs"/>
            </a:rPr>
            <a:t> is designed to support schools and colleges in identifying areas of strength and challenge</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to support the implementation of PBS across any educational setting. </a:t>
          </a:r>
        </a:p>
        <a:p>
          <a:endParaRPr lang="en-GB" sz="1200">
            <a:solidFill>
              <a:schemeClr val="dk1"/>
            </a:solidFill>
            <a:effectLst/>
            <a:latin typeface="Aptos" panose="020B0004020202020204" pitchFamily="34" charset="0"/>
            <a:ea typeface="+mn-ea"/>
            <a:cs typeface="+mn-cs"/>
          </a:endParaRPr>
        </a:p>
        <a:p>
          <a:r>
            <a:rPr lang="en-GB" sz="1200">
              <a:solidFill>
                <a:schemeClr val="dk1"/>
              </a:solidFill>
              <a:effectLst/>
              <a:latin typeface="Aptos" panose="020B0004020202020204" pitchFamily="34" charset="0"/>
              <a:ea typeface="+mn-ea"/>
              <a:cs typeface="+mn-cs"/>
            </a:rPr>
            <a:t>- A broad range of staff are</a:t>
          </a:r>
          <a:r>
            <a:rPr lang="en-GB" sz="1200" baseline="0">
              <a:solidFill>
                <a:schemeClr val="dk1"/>
              </a:solidFill>
              <a:effectLst/>
              <a:latin typeface="Aptos" panose="020B0004020202020204" pitchFamily="34" charset="0"/>
              <a:ea typeface="+mn-ea"/>
              <a:cs typeface="+mn-cs"/>
            </a:rPr>
            <a:t> able to use this tool to self evaluate effectivness depending on their role and level of responsibility. </a:t>
          </a:r>
        </a:p>
        <a:p>
          <a:r>
            <a:rPr lang="en-GB" sz="1200" baseline="0">
              <a:solidFill>
                <a:schemeClr val="dk1"/>
              </a:solidFill>
              <a:effectLst/>
              <a:latin typeface="Aptos" panose="020B0004020202020204" pitchFamily="34" charset="0"/>
              <a:ea typeface="+mn-ea"/>
              <a:cs typeface="+mn-cs"/>
            </a:rPr>
            <a:t>- In order to increase effectivness, schools may benefit from staff with formal PBS training supporting the self evaluation and implementation of ths toolkit. Formal PBS training may be; </a:t>
          </a:r>
        </a:p>
        <a:p>
          <a:r>
            <a:rPr lang="en-GB" sz="1200" baseline="0">
              <a:solidFill>
                <a:schemeClr val="dk1"/>
              </a:solidFill>
              <a:effectLst/>
              <a:latin typeface="Aptos" panose="020B0004020202020204" pitchFamily="34" charset="0"/>
              <a:ea typeface="+mn-ea"/>
              <a:cs typeface="+mn-cs"/>
            </a:rPr>
            <a:t>	- </a:t>
          </a:r>
          <a:r>
            <a:rPr lang="en-GB" sz="1200">
              <a:solidFill>
                <a:schemeClr val="dk1"/>
              </a:solidFill>
              <a:effectLst/>
              <a:latin typeface="Aptos" panose="020B0004020202020204" pitchFamily="34" charset="0"/>
              <a:ea typeface="+mn-ea"/>
              <a:cs typeface="+mn-cs"/>
            </a:rPr>
            <a:t>BILD coaches programme</a:t>
          </a:r>
        </a:p>
        <a:p>
          <a:r>
            <a:rPr lang="en-GB" sz="1200">
              <a:solidFill>
                <a:schemeClr val="dk1"/>
              </a:solidFill>
              <a:effectLst/>
              <a:latin typeface="Aptos" panose="020B0004020202020204" pitchFamily="34" charset="0"/>
              <a:ea typeface="+mn-ea"/>
              <a:cs typeface="+mn-cs"/>
            </a:rPr>
            <a:t>	-</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A Post-graduate qualification in PBS</a:t>
          </a:r>
        </a:p>
        <a:p>
          <a:pPr lvl="0"/>
          <a:r>
            <a:rPr lang="en-GB" sz="1200">
              <a:solidFill>
                <a:schemeClr val="dk1"/>
              </a:solidFill>
              <a:effectLst/>
              <a:latin typeface="Aptos" panose="020B0004020202020204" pitchFamily="34" charset="0"/>
              <a:ea typeface="+mn-ea"/>
              <a:cs typeface="+mn-cs"/>
            </a:rPr>
            <a:t>	- Level 4 or 5 Diploma in PBS</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Some standards are written in first person “I / me”. To rate these standards</a:t>
          </a:r>
          <a:r>
            <a:rPr lang="en-GB" sz="1200" baseline="0">
              <a:solidFill>
                <a:schemeClr val="dk1"/>
              </a:solidFill>
              <a:effectLst/>
              <a:latin typeface="Aptos" panose="020B0004020202020204" pitchFamily="34" charset="0"/>
              <a:ea typeface="+mn-ea"/>
              <a:cs typeface="+mn-cs"/>
            </a:rPr>
            <a:t> schools may find it useful to d</a:t>
          </a:r>
          <a:r>
            <a:rPr lang="en-GB" sz="1200">
              <a:solidFill>
                <a:schemeClr val="dk1"/>
              </a:solidFill>
              <a:effectLst/>
              <a:latin typeface="Aptos" panose="020B0004020202020204" pitchFamily="34" charset="0"/>
              <a:ea typeface="+mn-ea"/>
              <a:cs typeface="+mn-cs"/>
            </a:rPr>
            <a:t>eep dive into the PBS Plan, EHCP and in class practice for approximately </a:t>
          </a:r>
          <a:r>
            <a:rPr lang="en-GB" sz="1200">
              <a:solidFill>
                <a:schemeClr val="tx1"/>
              </a:solidFill>
              <a:effectLst/>
              <a:latin typeface="Aptos" panose="020B0004020202020204" pitchFamily="34" charset="0"/>
              <a:ea typeface="+mn-ea"/>
              <a:cs typeface="+mn-cs"/>
            </a:rPr>
            <a:t>3-5%</a:t>
          </a:r>
          <a:r>
            <a:rPr lang="en-GB" sz="1200" baseline="0">
              <a:solidFill>
                <a:schemeClr val="tx1"/>
              </a:solidFill>
              <a:effectLst/>
              <a:latin typeface="Aptos" panose="020B0004020202020204" pitchFamily="34" charset="0"/>
              <a:ea typeface="+mn-ea"/>
              <a:cs typeface="+mn-cs"/>
            </a:rPr>
            <a:t> </a:t>
          </a:r>
          <a:r>
            <a:rPr lang="en-GB" sz="1200" baseline="0">
              <a:solidFill>
                <a:schemeClr val="dk1"/>
              </a:solidFill>
              <a:effectLst/>
              <a:latin typeface="Aptos" panose="020B0004020202020204" pitchFamily="34" charset="0"/>
              <a:ea typeface="+mn-ea"/>
              <a:cs typeface="+mn-cs"/>
            </a:rPr>
            <a:t>of </a:t>
          </a:r>
          <a:r>
            <a:rPr lang="en-GB" sz="1200">
              <a:solidFill>
                <a:schemeClr val="dk1"/>
              </a:solidFill>
              <a:effectLst/>
              <a:latin typeface="Aptos" panose="020B0004020202020204" pitchFamily="34" charset="0"/>
              <a:ea typeface="+mn-ea"/>
              <a:cs typeface="+mn-cs"/>
            </a:rPr>
            <a:t>students who display</a:t>
          </a:r>
          <a:r>
            <a:rPr lang="en-GB" sz="1200" baseline="0">
              <a:solidFill>
                <a:schemeClr val="dk1"/>
              </a:solidFill>
              <a:effectLst/>
              <a:latin typeface="Aptos" panose="020B0004020202020204" pitchFamily="34" charset="0"/>
              <a:ea typeface="+mn-ea"/>
              <a:cs typeface="+mn-cs"/>
            </a:rPr>
            <a:t> </a:t>
          </a:r>
          <a:r>
            <a:rPr lang="en-GB" sz="1200">
              <a:solidFill>
                <a:schemeClr val="dk1"/>
              </a:solidFill>
              <a:effectLst/>
              <a:latin typeface="Aptos" panose="020B0004020202020204" pitchFamily="34" charset="0"/>
              <a:ea typeface="+mn-ea"/>
              <a:cs typeface="+mn-cs"/>
            </a:rPr>
            <a:t>behaviours of concern</a:t>
          </a:r>
          <a:r>
            <a:rPr lang="en-GB" sz="1200" baseline="0">
              <a:solidFill>
                <a:schemeClr val="dk1"/>
              </a:solidFill>
              <a:effectLst/>
              <a:latin typeface="Aptos" panose="020B0004020202020204" pitchFamily="34" charset="0"/>
              <a:ea typeface="+mn-ea"/>
              <a:cs typeface="+mn-cs"/>
            </a:rPr>
            <a:t> with a cross section </a:t>
          </a:r>
          <a:r>
            <a:rPr lang="en-GB" sz="1200">
              <a:solidFill>
                <a:schemeClr val="dk1"/>
              </a:solidFill>
              <a:effectLst/>
              <a:latin typeface="Aptos" panose="020B0004020202020204" pitchFamily="34" charset="0"/>
              <a:ea typeface="+mn-ea"/>
              <a:cs typeface="+mn-cs"/>
            </a:rPr>
            <a:t>from 3 different stages in the setting (where applicable).  </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Schools</a:t>
          </a:r>
          <a:r>
            <a:rPr lang="en-GB" sz="1200" baseline="0">
              <a:solidFill>
                <a:schemeClr val="dk1"/>
              </a:solidFill>
              <a:effectLst/>
              <a:latin typeface="Aptos" panose="020B0004020202020204" pitchFamily="34" charset="0"/>
              <a:ea typeface="+mn-ea"/>
              <a:cs typeface="+mn-cs"/>
            </a:rPr>
            <a:t> that successfully impement PBS, implement it at all levels. T</a:t>
          </a:r>
          <a:r>
            <a:rPr lang="en-GB" sz="1200">
              <a:solidFill>
                <a:schemeClr val="dk1"/>
              </a:solidFill>
              <a:effectLst/>
              <a:latin typeface="Aptos" panose="020B0004020202020204" pitchFamily="34" charset="0"/>
              <a:ea typeface="+mn-ea"/>
              <a:cs typeface="+mn-cs"/>
            </a:rPr>
            <a:t>he “Leadership and Management” section is best completed in collaboration with the Senior Leadership team.</a:t>
          </a:r>
          <a:r>
            <a:rPr lang="en-GB" sz="1200" baseline="0">
              <a:solidFill>
                <a:schemeClr val="dk1"/>
              </a:solidFill>
              <a:effectLst/>
              <a:latin typeface="Aptos" panose="020B0004020202020204" pitchFamily="34" charset="0"/>
              <a:ea typeface="+mn-ea"/>
              <a:cs typeface="+mn-cs"/>
            </a:rPr>
            <a:t> All other sections </a:t>
          </a:r>
          <a:r>
            <a:rPr lang="en-GB" sz="1200">
              <a:solidFill>
                <a:schemeClr val="dk1"/>
              </a:solidFill>
              <a:effectLst/>
              <a:latin typeface="Aptos" panose="020B0004020202020204" pitchFamily="34" charset="0"/>
              <a:ea typeface="+mn-ea"/>
              <a:cs typeface="+mn-cs"/>
            </a:rPr>
            <a:t>should involve Practice Leaders or Coaches in the setting and a member of the therapy team (eg. Speech &amp; Language or Occupational Therapy).  Where appropriate it is best practice to involve representative parents and students.</a:t>
          </a:r>
          <a:r>
            <a:rPr lang="en-GB" sz="1200" baseline="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 </a:t>
          </a:r>
        </a:p>
        <a:p>
          <a:r>
            <a:rPr lang="en-GB" sz="1200">
              <a:solidFill>
                <a:schemeClr val="dk1"/>
              </a:solidFill>
              <a:effectLst/>
              <a:latin typeface="Aptos" panose="020B0004020202020204" pitchFamily="34" charset="0"/>
              <a:ea typeface="+mn-ea"/>
              <a:cs typeface="+mn-cs"/>
            </a:rPr>
            <a:t>When the tool has been completed all scores will be automatically calculated and</a:t>
          </a:r>
          <a:r>
            <a:rPr lang="en-GB" sz="1200" baseline="0">
              <a:solidFill>
                <a:schemeClr val="dk1"/>
              </a:solidFill>
              <a:effectLst/>
              <a:latin typeface="Aptos" panose="020B0004020202020204" pitchFamily="34" charset="0"/>
              <a:ea typeface="+mn-ea"/>
              <a:cs typeface="+mn-cs"/>
            </a:rPr>
            <a:t> the radar graph on the Self Evaluation Overview tab will illustrate areas of strength and challenge. These scores can support schools in planning their next steps as part of their self evaluation. Some schools may have seperate development plans for PBS whilst others may choose to implement these targets into their School Development Planning processes. Either way it is advised that schools or organisations review progress against these targets on a regular basis. </a:t>
          </a:r>
        </a:p>
        <a:p>
          <a:r>
            <a:rPr lang="en-GB" sz="1200">
              <a:solidFill>
                <a:schemeClr val="dk1"/>
              </a:solidFill>
              <a:effectLst/>
              <a:latin typeface="Aptos" panose="020B0004020202020204" pitchFamily="34" charset="0"/>
              <a:ea typeface="+mn-ea"/>
              <a:cs typeface="+mn-cs"/>
            </a:rPr>
            <a:t> </a:t>
          </a:r>
        </a:p>
        <a:p>
          <a:endParaRPr lang="en-US" sz="1200" baseline="0">
            <a:latin typeface="Aptos" panose="020B0004020202020204" pitchFamily="34" charset="0"/>
          </a:endParaRPr>
        </a:p>
        <a:p>
          <a:endParaRPr lang="en-US" sz="1100"/>
        </a:p>
      </xdr:txBody>
    </xdr:sp>
    <xdr:clientData/>
  </xdr:twoCellAnchor>
  <xdr:twoCellAnchor editAs="oneCell">
    <xdr:from>
      <xdr:col>12</xdr:col>
      <xdr:colOff>413860</xdr:colOff>
      <xdr:row>6</xdr:row>
      <xdr:rowOff>19539</xdr:rowOff>
    </xdr:from>
    <xdr:to>
      <xdr:col>16</xdr:col>
      <xdr:colOff>267322</xdr:colOff>
      <xdr:row>17</xdr:row>
      <xdr:rowOff>126685</xdr:rowOff>
    </xdr:to>
    <xdr:pic>
      <xdr:nvPicPr>
        <xdr:cNvPr id="3" name="Picture 2">
          <a:extLst>
            <a:ext uri="{FF2B5EF4-FFF2-40B4-BE49-F238E27FC236}">
              <a16:creationId xmlns:a16="http://schemas.microsoft.com/office/drawing/2014/main" id="{15AC693E-ABE0-33BD-B83A-1F9E486EFAE6}"/>
            </a:ext>
          </a:extLst>
        </xdr:cNvPr>
        <xdr:cNvPicPr>
          <a:picLocks noChangeAspect="1"/>
        </xdr:cNvPicPr>
      </xdr:nvPicPr>
      <xdr:blipFill>
        <a:blip xmlns:r="http://schemas.openxmlformats.org/officeDocument/2006/relationships" r:embed="rId1"/>
        <a:stretch>
          <a:fillRect/>
        </a:stretch>
      </xdr:blipFill>
      <xdr:spPr>
        <a:xfrm>
          <a:off x="10389133" y="1266448"/>
          <a:ext cx="3178553" cy="2393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271318</xdr:colOff>
      <xdr:row>5</xdr:row>
      <xdr:rowOff>8081</xdr:rowOff>
    </xdr:from>
    <xdr:to>
      <xdr:col>14</xdr:col>
      <xdr:colOff>34636</xdr:colOff>
      <xdr:row>20</xdr:row>
      <xdr:rowOff>23090</xdr:rowOff>
    </xdr:to>
    <xdr:graphicFrame macro="">
      <xdr:nvGraphicFramePr>
        <xdr:cNvPr id="3" name="Chart 2">
          <a:extLst>
            <a:ext uri="{FF2B5EF4-FFF2-40B4-BE49-F238E27FC236}">
              <a16:creationId xmlns:a16="http://schemas.microsoft.com/office/drawing/2014/main" id="{6DF54886-1A68-1B3E-0D81-711F412E2A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242454</xdr:colOff>
      <xdr:row>0</xdr:row>
      <xdr:rowOff>127001</xdr:rowOff>
    </xdr:from>
    <xdr:to>
      <xdr:col>1</xdr:col>
      <xdr:colOff>741795</xdr:colOff>
      <xdr:row>4</xdr:row>
      <xdr:rowOff>1294</xdr:rowOff>
    </xdr:to>
    <xdr:pic>
      <xdr:nvPicPr>
        <xdr:cNvPr id="5" name="Picture 4">
          <a:extLst>
            <a:ext uri="{FF2B5EF4-FFF2-40B4-BE49-F238E27FC236}">
              <a16:creationId xmlns:a16="http://schemas.microsoft.com/office/drawing/2014/main" id="{A10BB92F-CCB3-AA38-F16C-A134FBDEEC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454" y="127001"/>
          <a:ext cx="787977" cy="847863"/>
        </a:xfrm>
        <a:prstGeom prst="rect">
          <a:avLst/>
        </a:prstGeom>
        <a:noFill/>
        <a:ln w="19050">
          <a:solidFill>
            <a:schemeClr val="bg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6121400</xdr:colOff>
      <xdr:row>11</xdr:row>
      <xdr:rowOff>609600</xdr:rowOff>
    </xdr:from>
    <xdr:to>
      <xdr:col>1</xdr:col>
      <xdr:colOff>6591300</xdr:colOff>
      <xdr:row>11</xdr:row>
      <xdr:rowOff>1079500</xdr:rowOff>
    </xdr:to>
    <xdr:pic>
      <xdr:nvPicPr>
        <xdr:cNvPr id="2" name="Picture 1" descr="Link Symbol Images - Free Download on Freepik">
          <a:hlinkClick xmlns:r="http://schemas.openxmlformats.org/officeDocument/2006/relationships" r:id="rId1"/>
          <a:extLst>
            <a:ext uri="{FF2B5EF4-FFF2-40B4-BE49-F238E27FC236}">
              <a16:creationId xmlns:a16="http://schemas.microsoft.com/office/drawing/2014/main" id="{C7026DC7-026C-B8F0-56F9-CD73C30324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4000" y="2933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13</xdr:row>
      <xdr:rowOff>1384300</xdr:rowOff>
    </xdr:from>
    <xdr:to>
      <xdr:col>1</xdr:col>
      <xdr:colOff>6616700</xdr:colOff>
      <xdr:row>14</xdr:row>
      <xdr:rowOff>0</xdr:rowOff>
    </xdr:to>
    <xdr:pic>
      <xdr:nvPicPr>
        <xdr:cNvPr id="12" name="Picture 11" descr="Link Symbol Images - Free Download on Freepik">
          <a:hlinkClick xmlns:r="http://schemas.openxmlformats.org/officeDocument/2006/relationships" r:id="rId3"/>
          <a:extLst>
            <a:ext uri="{FF2B5EF4-FFF2-40B4-BE49-F238E27FC236}">
              <a16:creationId xmlns:a16="http://schemas.microsoft.com/office/drawing/2014/main" id="{4BD74FC3-A6CE-BF44-A459-657F0A912E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57658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8</xdr:row>
      <xdr:rowOff>25400</xdr:rowOff>
    </xdr:from>
    <xdr:to>
      <xdr:col>6</xdr:col>
      <xdr:colOff>584200</xdr:colOff>
      <xdr:row>9</xdr:row>
      <xdr:rowOff>177800</xdr:rowOff>
    </xdr:to>
    <xdr:pic>
      <xdr:nvPicPr>
        <xdr:cNvPr id="15" name="Picture 14" descr="Link Symbol Images - Free Download on Freepik">
          <a:hlinkClick xmlns:r="http://schemas.openxmlformats.org/officeDocument/2006/relationships" r:id="rId4"/>
          <a:extLst>
            <a:ext uri="{FF2B5EF4-FFF2-40B4-BE49-F238E27FC236}">
              <a16:creationId xmlns:a16="http://schemas.microsoft.com/office/drawing/2014/main" id="{7FFF6E5F-8607-3649-B797-53B769A9181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241300</xdr:colOff>
      <xdr:row>20</xdr:row>
      <xdr:rowOff>25400</xdr:rowOff>
    </xdr:from>
    <xdr:ext cx="342900" cy="342900"/>
    <xdr:pic>
      <xdr:nvPicPr>
        <xdr:cNvPr id="16" name="Picture 15" descr="Link Symbol Images - Free Download on Freepik">
          <a:hlinkClick xmlns:r="http://schemas.openxmlformats.org/officeDocument/2006/relationships" r:id="rId4"/>
          <a:extLst>
            <a:ext uri="{FF2B5EF4-FFF2-40B4-BE49-F238E27FC236}">
              <a16:creationId xmlns:a16="http://schemas.microsoft.com/office/drawing/2014/main" id="{38885ABC-6FF0-5149-966F-03F7F26A76C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241300</xdr:colOff>
      <xdr:row>27</xdr:row>
      <xdr:rowOff>25400</xdr:rowOff>
    </xdr:from>
    <xdr:ext cx="342900" cy="342900"/>
    <xdr:pic>
      <xdr:nvPicPr>
        <xdr:cNvPr id="17" name="Picture 16" descr="Link Symbol Images - Free Download on Freepik">
          <a:hlinkClick xmlns:r="http://schemas.openxmlformats.org/officeDocument/2006/relationships" r:id="rId4"/>
          <a:extLst>
            <a:ext uri="{FF2B5EF4-FFF2-40B4-BE49-F238E27FC236}">
              <a16:creationId xmlns:a16="http://schemas.microsoft.com/office/drawing/2014/main" id="{47305504-7571-F447-BCCC-0FD8951AE3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241300</xdr:colOff>
      <xdr:row>37</xdr:row>
      <xdr:rowOff>63500</xdr:rowOff>
    </xdr:from>
    <xdr:ext cx="342900" cy="342900"/>
    <xdr:pic>
      <xdr:nvPicPr>
        <xdr:cNvPr id="18" name="Picture 17" descr="Link Symbol Images - Free Download on Freepik">
          <a:hlinkClick xmlns:r="http://schemas.openxmlformats.org/officeDocument/2006/relationships" r:id="rId4"/>
          <a:extLst>
            <a:ext uri="{FF2B5EF4-FFF2-40B4-BE49-F238E27FC236}">
              <a16:creationId xmlns:a16="http://schemas.microsoft.com/office/drawing/2014/main" id="{FA152404-74BF-814D-8F8D-128F212E236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89300" y="25285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368300</xdr:colOff>
      <xdr:row>0</xdr:row>
      <xdr:rowOff>228601</xdr:rowOff>
    </xdr:from>
    <xdr:to>
      <xdr:col>3</xdr:col>
      <xdr:colOff>1194508</xdr:colOff>
      <xdr:row>4</xdr:row>
      <xdr:rowOff>165101</xdr:rowOff>
    </xdr:to>
    <xdr:pic>
      <xdr:nvPicPr>
        <xdr:cNvPr id="20" name="Picture 19">
          <a:extLst>
            <a:ext uri="{FF2B5EF4-FFF2-40B4-BE49-F238E27FC236}">
              <a16:creationId xmlns:a16="http://schemas.microsoft.com/office/drawing/2014/main" id="{72B5DE1D-EC56-2547-A964-FC62478EF0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6121400</xdr:colOff>
      <xdr:row>45</xdr:row>
      <xdr:rowOff>2819400</xdr:rowOff>
    </xdr:from>
    <xdr:to>
      <xdr:col>1</xdr:col>
      <xdr:colOff>6591300</xdr:colOff>
      <xdr:row>46</xdr:row>
      <xdr:rowOff>0</xdr:rowOff>
    </xdr:to>
    <xdr:pic>
      <xdr:nvPicPr>
        <xdr:cNvPr id="5" name="Picture 4" descr="Link Symbol Images - Free Download on Freepik">
          <a:hlinkClick xmlns:r="http://schemas.openxmlformats.org/officeDocument/2006/relationships" r:id="rId1"/>
          <a:extLst>
            <a:ext uri="{FF2B5EF4-FFF2-40B4-BE49-F238E27FC236}">
              <a16:creationId xmlns:a16="http://schemas.microsoft.com/office/drawing/2014/main" id="{85C7BAFC-240B-4446-929C-5E8D00B7D0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4000" y="387604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6108700</xdr:colOff>
      <xdr:row>46</xdr:row>
      <xdr:rowOff>1409700</xdr:rowOff>
    </xdr:from>
    <xdr:to>
      <xdr:col>1</xdr:col>
      <xdr:colOff>6578600</xdr:colOff>
      <xdr:row>46</xdr:row>
      <xdr:rowOff>1879600</xdr:rowOff>
    </xdr:to>
    <xdr:pic>
      <xdr:nvPicPr>
        <xdr:cNvPr id="6" name="Picture 5" descr="Link Symbol Images - Free Download on Freepik">
          <a:hlinkClick xmlns:r="http://schemas.openxmlformats.org/officeDocument/2006/relationships" r:id="rId3"/>
          <a:extLst>
            <a:ext uri="{FF2B5EF4-FFF2-40B4-BE49-F238E27FC236}">
              <a16:creationId xmlns:a16="http://schemas.microsoft.com/office/drawing/2014/main" id="{FAC54094-8D47-8340-AEF2-2003A76440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1300" y="401828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49</xdr:row>
      <xdr:rowOff>1117600</xdr:rowOff>
    </xdr:from>
    <xdr:to>
      <xdr:col>1</xdr:col>
      <xdr:colOff>6616700</xdr:colOff>
      <xdr:row>49</xdr:row>
      <xdr:rowOff>1587500</xdr:rowOff>
    </xdr:to>
    <xdr:pic>
      <xdr:nvPicPr>
        <xdr:cNvPr id="7" name="Picture 6" descr="Link Symbol Images - Free Download on Freepik">
          <a:hlinkClick xmlns:r="http://schemas.openxmlformats.org/officeDocument/2006/relationships" r:id="rId4"/>
          <a:extLst>
            <a:ext uri="{FF2B5EF4-FFF2-40B4-BE49-F238E27FC236}">
              <a16:creationId xmlns:a16="http://schemas.microsoft.com/office/drawing/2014/main" id="{2E4A7F19-4362-9848-A3C3-BE32FDCB1A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444754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7</xdr:row>
      <xdr:rowOff>25400</xdr:rowOff>
    </xdr:from>
    <xdr:to>
      <xdr:col>6</xdr:col>
      <xdr:colOff>584200</xdr:colOff>
      <xdr:row>8</xdr:row>
      <xdr:rowOff>139700</xdr:rowOff>
    </xdr:to>
    <xdr:pic>
      <xdr:nvPicPr>
        <xdr:cNvPr id="8" name="Picture 7" descr="Link Symbol Images - Free Download on Freepik">
          <a:hlinkClick xmlns:r="http://schemas.openxmlformats.org/officeDocument/2006/relationships" r:id="rId5"/>
          <a:extLst>
            <a:ext uri="{FF2B5EF4-FFF2-40B4-BE49-F238E27FC236}">
              <a16:creationId xmlns:a16="http://schemas.microsoft.com/office/drawing/2014/main" id="{425D851F-AD64-7541-89C2-AFF3A1D58D5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20</xdr:row>
      <xdr:rowOff>25400</xdr:rowOff>
    </xdr:from>
    <xdr:to>
      <xdr:col>6</xdr:col>
      <xdr:colOff>584200</xdr:colOff>
      <xdr:row>21</xdr:row>
      <xdr:rowOff>127000</xdr:rowOff>
    </xdr:to>
    <xdr:pic>
      <xdr:nvPicPr>
        <xdr:cNvPr id="9" name="Picture 8" descr="Link Symbol Images - Free Download on Freepik">
          <a:hlinkClick xmlns:r="http://schemas.openxmlformats.org/officeDocument/2006/relationships" r:id="rId5"/>
          <a:extLst>
            <a:ext uri="{FF2B5EF4-FFF2-40B4-BE49-F238E27FC236}">
              <a16:creationId xmlns:a16="http://schemas.microsoft.com/office/drawing/2014/main" id="{D5484A39-3399-8143-9D01-64D5D79BF31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31</xdr:row>
      <xdr:rowOff>25400</xdr:rowOff>
    </xdr:from>
    <xdr:to>
      <xdr:col>6</xdr:col>
      <xdr:colOff>584200</xdr:colOff>
      <xdr:row>32</xdr:row>
      <xdr:rowOff>177800</xdr:rowOff>
    </xdr:to>
    <xdr:pic>
      <xdr:nvPicPr>
        <xdr:cNvPr id="10" name="Picture 9" descr="Link Symbol Images - Free Download on Freepik">
          <a:hlinkClick xmlns:r="http://schemas.openxmlformats.org/officeDocument/2006/relationships" r:id="rId5"/>
          <a:extLst>
            <a:ext uri="{FF2B5EF4-FFF2-40B4-BE49-F238E27FC236}">
              <a16:creationId xmlns:a16="http://schemas.microsoft.com/office/drawing/2014/main" id="{953F224D-4290-DC43-AF5A-496BD7CD819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41</xdr:row>
      <xdr:rowOff>25400</xdr:rowOff>
    </xdr:from>
    <xdr:to>
      <xdr:col>6</xdr:col>
      <xdr:colOff>584200</xdr:colOff>
      <xdr:row>42</xdr:row>
      <xdr:rowOff>177800</xdr:rowOff>
    </xdr:to>
    <xdr:pic>
      <xdr:nvPicPr>
        <xdr:cNvPr id="11" name="Picture 10" descr="Link Symbol Images - Free Download on Freepik">
          <a:hlinkClick xmlns:r="http://schemas.openxmlformats.org/officeDocument/2006/relationships" r:id="rId5"/>
          <a:extLst>
            <a:ext uri="{FF2B5EF4-FFF2-40B4-BE49-F238E27FC236}">
              <a16:creationId xmlns:a16="http://schemas.microsoft.com/office/drawing/2014/main" id="{1A0DEBB6-8150-D64E-8A50-EA77DBE8C10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53</xdr:row>
      <xdr:rowOff>76200</xdr:rowOff>
    </xdr:from>
    <xdr:to>
      <xdr:col>6</xdr:col>
      <xdr:colOff>584200</xdr:colOff>
      <xdr:row>54</xdr:row>
      <xdr:rowOff>177800</xdr:rowOff>
    </xdr:to>
    <xdr:pic>
      <xdr:nvPicPr>
        <xdr:cNvPr id="12" name="Picture 11" descr="Link Symbol Images - Free Download on Freepik">
          <a:hlinkClick xmlns:r="http://schemas.openxmlformats.org/officeDocument/2006/relationships" r:id="rId5"/>
          <a:extLst>
            <a:ext uri="{FF2B5EF4-FFF2-40B4-BE49-F238E27FC236}">
              <a16:creationId xmlns:a16="http://schemas.microsoft.com/office/drawing/2014/main" id="{309486BA-7411-4141-B045-6E73346D77F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47891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0</xdr:row>
      <xdr:rowOff>228601</xdr:rowOff>
    </xdr:from>
    <xdr:to>
      <xdr:col>3</xdr:col>
      <xdr:colOff>1194508</xdr:colOff>
      <xdr:row>4</xdr:row>
      <xdr:rowOff>165101</xdr:rowOff>
    </xdr:to>
    <xdr:pic>
      <xdr:nvPicPr>
        <xdr:cNvPr id="14" name="Picture 13">
          <a:extLst>
            <a:ext uri="{FF2B5EF4-FFF2-40B4-BE49-F238E27FC236}">
              <a16:creationId xmlns:a16="http://schemas.microsoft.com/office/drawing/2014/main" id="{00E1726C-7B2A-1849-8B0E-D34B9A712D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6134100</xdr:colOff>
      <xdr:row>13</xdr:row>
      <xdr:rowOff>1295400</xdr:rowOff>
    </xdr:from>
    <xdr:to>
      <xdr:col>1</xdr:col>
      <xdr:colOff>6604000</xdr:colOff>
      <xdr:row>14</xdr:row>
      <xdr:rowOff>0</xdr:rowOff>
    </xdr:to>
    <xdr:pic>
      <xdr:nvPicPr>
        <xdr:cNvPr id="3" name="Picture 2" descr="Link Symbol Images - Free Download on Freepik">
          <a:hlinkClick xmlns:r="http://schemas.openxmlformats.org/officeDocument/2006/relationships" r:id="rId1"/>
          <a:extLst>
            <a:ext uri="{FF2B5EF4-FFF2-40B4-BE49-F238E27FC236}">
              <a16:creationId xmlns:a16="http://schemas.microsoft.com/office/drawing/2014/main" id="{A48A562F-3950-EE45-95B8-06B25F5CC8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16700" y="8775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6121400</xdr:colOff>
      <xdr:row>14</xdr:row>
      <xdr:rowOff>850900</xdr:rowOff>
    </xdr:from>
    <xdr:to>
      <xdr:col>1</xdr:col>
      <xdr:colOff>6591300</xdr:colOff>
      <xdr:row>14</xdr:row>
      <xdr:rowOff>1320800</xdr:rowOff>
    </xdr:to>
    <xdr:pic>
      <xdr:nvPicPr>
        <xdr:cNvPr id="4" name="Picture 3" descr="Link Symbol Images - Free Download on Freepik">
          <a:hlinkClick xmlns:r="http://schemas.openxmlformats.org/officeDocument/2006/relationships" r:id="rId3"/>
          <a:extLst>
            <a:ext uri="{FF2B5EF4-FFF2-40B4-BE49-F238E27FC236}">
              <a16:creationId xmlns:a16="http://schemas.microsoft.com/office/drawing/2014/main" id="{37AD2818-84F2-6747-8C3C-829E07B6C1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4000" y="100965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6146800</xdr:colOff>
      <xdr:row>43</xdr:row>
      <xdr:rowOff>2082800</xdr:rowOff>
    </xdr:from>
    <xdr:to>
      <xdr:col>1</xdr:col>
      <xdr:colOff>6616700</xdr:colOff>
      <xdr:row>43</xdr:row>
      <xdr:rowOff>2552700</xdr:rowOff>
    </xdr:to>
    <xdr:pic>
      <xdr:nvPicPr>
        <xdr:cNvPr id="5" name="Picture 4" descr="Link Symbol Images - Free Download on Freepik">
          <a:hlinkClick xmlns:r="http://schemas.openxmlformats.org/officeDocument/2006/relationships" r:id="rId4"/>
          <a:extLst>
            <a:ext uri="{FF2B5EF4-FFF2-40B4-BE49-F238E27FC236}">
              <a16:creationId xmlns:a16="http://schemas.microsoft.com/office/drawing/2014/main" id="{5C64E964-A410-844C-BDD8-DE64B2D193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29400" y="318770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7</xdr:row>
      <xdr:rowOff>25400</xdr:rowOff>
    </xdr:from>
    <xdr:to>
      <xdr:col>6</xdr:col>
      <xdr:colOff>584200</xdr:colOff>
      <xdr:row>8</xdr:row>
      <xdr:rowOff>139700</xdr:rowOff>
    </xdr:to>
    <xdr:pic>
      <xdr:nvPicPr>
        <xdr:cNvPr id="6" name="Picture 5" descr="Link Symbol Images - Free Download on Freepik">
          <a:hlinkClick xmlns:r="http://schemas.openxmlformats.org/officeDocument/2006/relationships" r:id="rId5"/>
          <a:extLst>
            <a:ext uri="{FF2B5EF4-FFF2-40B4-BE49-F238E27FC236}">
              <a16:creationId xmlns:a16="http://schemas.microsoft.com/office/drawing/2014/main" id="{B33ACC49-8A1A-F84B-A30D-6058008FCAF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17</xdr:row>
      <xdr:rowOff>25400</xdr:rowOff>
    </xdr:from>
    <xdr:to>
      <xdr:col>6</xdr:col>
      <xdr:colOff>584200</xdr:colOff>
      <xdr:row>18</xdr:row>
      <xdr:rowOff>177800</xdr:rowOff>
    </xdr:to>
    <xdr:pic>
      <xdr:nvPicPr>
        <xdr:cNvPr id="7" name="Picture 6" descr="Link Symbol Images - Free Download on Freepik">
          <a:hlinkClick xmlns:r="http://schemas.openxmlformats.org/officeDocument/2006/relationships" r:id="rId5"/>
          <a:extLst>
            <a:ext uri="{FF2B5EF4-FFF2-40B4-BE49-F238E27FC236}">
              <a16:creationId xmlns:a16="http://schemas.microsoft.com/office/drawing/2014/main" id="{194AC119-2A89-BF4B-8F94-C2308B5E52A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26</xdr:row>
      <xdr:rowOff>25400</xdr:rowOff>
    </xdr:from>
    <xdr:to>
      <xdr:col>6</xdr:col>
      <xdr:colOff>584200</xdr:colOff>
      <xdr:row>27</xdr:row>
      <xdr:rowOff>152400</xdr:rowOff>
    </xdr:to>
    <xdr:pic>
      <xdr:nvPicPr>
        <xdr:cNvPr id="8" name="Picture 7" descr="Link Symbol Images - Free Download on Freepik">
          <a:hlinkClick xmlns:r="http://schemas.openxmlformats.org/officeDocument/2006/relationships" r:id="rId5"/>
          <a:extLst>
            <a:ext uri="{FF2B5EF4-FFF2-40B4-BE49-F238E27FC236}">
              <a16:creationId xmlns:a16="http://schemas.microsoft.com/office/drawing/2014/main" id="{EF49E905-CCE5-424E-9B32-A94A8E550B6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36</xdr:row>
      <xdr:rowOff>25400</xdr:rowOff>
    </xdr:from>
    <xdr:to>
      <xdr:col>6</xdr:col>
      <xdr:colOff>584200</xdr:colOff>
      <xdr:row>37</xdr:row>
      <xdr:rowOff>152400</xdr:rowOff>
    </xdr:to>
    <xdr:pic>
      <xdr:nvPicPr>
        <xdr:cNvPr id="9" name="Picture 8" descr="Link Symbol Images - Free Download on Freepik">
          <a:hlinkClick xmlns:r="http://schemas.openxmlformats.org/officeDocument/2006/relationships" r:id="rId5"/>
          <a:extLst>
            <a:ext uri="{FF2B5EF4-FFF2-40B4-BE49-F238E27FC236}">
              <a16:creationId xmlns:a16="http://schemas.microsoft.com/office/drawing/2014/main" id="{CBCD4771-E87B-1445-A1CE-A5B8C759191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46</xdr:row>
      <xdr:rowOff>63500</xdr:rowOff>
    </xdr:from>
    <xdr:to>
      <xdr:col>6</xdr:col>
      <xdr:colOff>584200</xdr:colOff>
      <xdr:row>47</xdr:row>
      <xdr:rowOff>165100</xdr:rowOff>
    </xdr:to>
    <xdr:pic>
      <xdr:nvPicPr>
        <xdr:cNvPr id="10" name="Picture 9" descr="Link Symbol Images - Free Download on Freepik">
          <a:hlinkClick xmlns:r="http://schemas.openxmlformats.org/officeDocument/2006/relationships" r:id="rId5"/>
          <a:extLst>
            <a:ext uri="{FF2B5EF4-FFF2-40B4-BE49-F238E27FC236}">
              <a16:creationId xmlns:a16="http://schemas.microsoft.com/office/drawing/2014/main" id="{C8570A29-5206-0748-928E-060DC1EAB00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89300" y="328549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0</xdr:row>
      <xdr:rowOff>228601</xdr:rowOff>
    </xdr:from>
    <xdr:to>
      <xdr:col>3</xdr:col>
      <xdr:colOff>1194508</xdr:colOff>
      <xdr:row>4</xdr:row>
      <xdr:rowOff>165101</xdr:rowOff>
    </xdr:to>
    <xdr:pic>
      <xdr:nvPicPr>
        <xdr:cNvPr id="12" name="Picture 11">
          <a:extLst>
            <a:ext uri="{FF2B5EF4-FFF2-40B4-BE49-F238E27FC236}">
              <a16:creationId xmlns:a16="http://schemas.microsoft.com/office/drawing/2014/main" id="{0DBB5766-E922-B646-83E9-EC9F0180C86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6108700</xdr:colOff>
      <xdr:row>22</xdr:row>
      <xdr:rowOff>3022600</xdr:rowOff>
    </xdr:from>
    <xdr:to>
      <xdr:col>1</xdr:col>
      <xdr:colOff>6578600</xdr:colOff>
      <xdr:row>22</xdr:row>
      <xdr:rowOff>3492500</xdr:rowOff>
    </xdr:to>
    <xdr:pic>
      <xdr:nvPicPr>
        <xdr:cNvPr id="3" name="Picture 2" descr="Link Symbol Images - Free Download on Freepik">
          <a:hlinkClick xmlns:r="http://schemas.openxmlformats.org/officeDocument/2006/relationships" r:id="rId1"/>
          <a:extLst>
            <a:ext uri="{FF2B5EF4-FFF2-40B4-BE49-F238E27FC236}">
              <a16:creationId xmlns:a16="http://schemas.microsoft.com/office/drawing/2014/main" id="{DA11FB14-3456-BB48-9292-943D3D7919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1300" y="17792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7</xdr:row>
      <xdr:rowOff>25400</xdr:rowOff>
    </xdr:from>
    <xdr:to>
      <xdr:col>6</xdr:col>
      <xdr:colOff>584200</xdr:colOff>
      <xdr:row>8</xdr:row>
      <xdr:rowOff>139700</xdr:rowOff>
    </xdr:to>
    <xdr:pic>
      <xdr:nvPicPr>
        <xdr:cNvPr id="4" name="Picture 3" descr="Link Symbol Images - Free Download on Freepik">
          <a:hlinkClick xmlns:r="http://schemas.openxmlformats.org/officeDocument/2006/relationships" r:id="rId3"/>
          <a:extLst>
            <a:ext uri="{FF2B5EF4-FFF2-40B4-BE49-F238E27FC236}">
              <a16:creationId xmlns:a16="http://schemas.microsoft.com/office/drawing/2014/main" id="{8829585C-92C0-2E49-B234-788257241A4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18</xdr:row>
      <xdr:rowOff>25400</xdr:rowOff>
    </xdr:from>
    <xdr:to>
      <xdr:col>6</xdr:col>
      <xdr:colOff>584200</xdr:colOff>
      <xdr:row>19</xdr:row>
      <xdr:rowOff>177800</xdr:rowOff>
    </xdr:to>
    <xdr:pic>
      <xdr:nvPicPr>
        <xdr:cNvPr id="5" name="Picture 4" descr="Link Symbol Images - Free Download on Freepik">
          <a:hlinkClick xmlns:r="http://schemas.openxmlformats.org/officeDocument/2006/relationships" r:id="rId3"/>
          <a:extLst>
            <a:ext uri="{FF2B5EF4-FFF2-40B4-BE49-F238E27FC236}">
              <a16:creationId xmlns:a16="http://schemas.microsoft.com/office/drawing/2014/main" id="{2D3E7DEC-8AFA-394D-B9BA-407F1B53E4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26</xdr:row>
      <xdr:rowOff>25400</xdr:rowOff>
    </xdr:from>
    <xdr:to>
      <xdr:col>6</xdr:col>
      <xdr:colOff>584200</xdr:colOff>
      <xdr:row>27</xdr:row>
      <xdr:rowOff>152400</xdr:rowOff>
    </xdr:to>
    <xdr:pic>
      <xdr:nvPicPr>
        <xdr:cNvPr id="6" name="Picture 5" descr="Link Symbol Images - Free Download on Freepik">
          <a:hlinkClick xmlns:r="http://schemas.openxmlformats.org/officeDocument/2006/relationships" r:id="rId3"/>
          <a:extLst>
            <a:ext uri="{FF2B5EF4-FFF2-40B4-BE49-F238E27FC236}">
              <a16:creationId xmlns:a16="http://schemas.microsoft.com/office/drawing/2014/main" id="{966FF50F-32A9-ED49-94EE-013DFD5990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15367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241300</xdr:colOff>
      <xdr:row>36</xdr:row>
      <xdr:rowOff>63500</xdr:rowOff>
    </xdr:from>
    <xdr:to>
      <xdr:col>6</xdr:col>
      <xdr:colOff>584200</xdr:colOff>
      <xdr:row>37</xdr:row>
      <xdr:rowOff>165100</xdr:rowOff>
    </xdr:to>
    <xdr:pic>
      <xdr:nvPicPr>
        <xdr:cNvPr id="7" name="Picture 6" descr="Link Symbol Images - Free Download on Freepik">
          <a:hlinkClick xmlns:r="http://schemas.openxmlformats.org/officeDocument/2006/relationships" r:id="rId3"/>
          <a:extLst>
            <a:ext uri="{FF2B5EF4-FFF2-40B4-BE49-F238E27FC236}">
              <a16:creationId xmlns:a16="http://schemas.microsoft.com/office/drawing/2014/main" id="{BBC5C33F-88E5-E841-8953-9EF03B3940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989300" y="28778200"/>
          <a:ext cx="3429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0</xdr:row>
      <xdr:rowOff>228601</xdr:rowOff>
    </xdr:from>
    <xdr:to>
      <xdr:col>3</xdr:col>
      <xdr:colOff>1194508</xdr:colOff>
      <xdr:row>4</xdr:row>
      <xdr:rowOff>165101</xdr:rowOff>
    </xdr:to>
    <xdr:pic>
      <xdr:nvPicPr>
        <xdr:cNvPr id="9" name="Picture 8">
          <a:extLst>
            <a:ext uri="{FF2B5EF4-FFF2-40B4-BE49-F238E27FC236}">
              <a16:creationId xmlns:a16="http://schemas.microsoft.com/office/drawing/2014/main" id="{C5644B0F-D9C0-384C-9AD7-B3B6A8A6EA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484100" y="228601"/>
          <a:ext cx="826208" cy="889000"/>
        </a:xfrm>
        <a:prstGeom prst="rect">
          <a:avLst/>
        </a:prstGeom>
        <a:noFill/>
        <a:ln w="19050">
          <a:solidFill>
            <a:schemeClr val="bg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9FDC16-B982-A640-AD4A-C2EDD90EC985}" name="Table139" displayName="Table139" ref="C6:D20" totalsRowShown="0" headerRowDxfId="47" dataDxfId="46" headerRowBorderDxfId="44" tableBorderDxfId="45">
  <tableColumns count="2">
    <tableColumn id="1" xr3:uid="{37AF5385-1796-284C-967E-95C0F028F531}" name="Click below to go to Standard" dataDxfId="43" dataCellStyle="Hyperlink"/>
    <tableColumn id="2" xr3:uid="{6C1282C5-AF1B-6A40-B5E5-E7C83C5CBE70}" name="Total" dataDxfId="4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bild.org.uk/wp-content/uploads/2021/03/The-PERMA-Model-Booklet-Update.pdf" TargetMode="External"/><Relationship Id="rId1" Type="http://schemas.openxmlformats.org/officeDocument/2006/relationships/hyperlink" Target="https://www.bild.org.uk/wp-content/uploads/2020/05/McGill-et-al-Capable-environments.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Library/:b:/r/sites/PBSAllianceCommunityofPractice424/Shared%20Documents/General/Post-incident%20Debriefing%20Guidance%5B42%5D.pdf?csf=1&amp;web=1&amp;e=0VIqtc" TargetMode="External"/><Relationship Id="rId1" Type="http://schemas.openxmlformats.org/officeDocument/2006/relationships/hyperlink" Target="https://www.mencap.org.uk/sites/default/files/2016-06/mental%20capacity%20act%20resource%20pack_1.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learning-disabilities/improving-health/stomp-stamp/" TargetMode="External"/><Relationship Id="rId2" Type="http://schemas.openxmlformats.org/officeDocument/2006/relationships/hyperlink" Target="https://restraintreductionnetwork.org/wp-content/uploads/2023/11/Booklet-on-Coproduction-FINAL.pdf" TargetMode="External"/><Relationship Id="rId1" Type="http://schemas.openxmlformats.org/officeDocument/2006/relationships/hyperlink" Target="https://www.mencap.org.uk/sites/default/files/2016-06/mental%20capacity%20act%20resource%20pack_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bild.org.uk/wp-content/uploads/2020/10/PBS_Workforce_Development_Framework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456B-3BB1-9243-8416-45E18C508EC0}">
  <dimension ref="T6"/>
  <sheetViews>
    <sheetView tabSelected="1" zoomScale="110" zoomScaleNormal="110" workbookViewId="0"/>
  </sheetViews>
  <sheetFormatPr defaultColWidth="10.875" defaultRowHeight="15.95"/>
  <cols>
    <col min="1" max="16384" width="10.875" style="1"/>
  </cols>
  <sheetData>
    <row r="6" spans="20:20">
      <c r="T6"/>
    </row>
  </sheetData>
  <sheetProtection algorithmName="SHA-512" hashValue="5VH1CK4we2hgd9D8EphSX60qxE7L5UwVOIJYK0/nYhXSZ/rNsW8D+B9xIkdVJSTQvdduj+BBR6sKCrsB5yHmoA==" saltValue="Lz9LQAE44o43QE5mMSu+m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8CF4-9733-5A44-A52A-62F0EEA0634F}">
  <dimension ref="A1:U21"/>
  <sheetViews>
    <sheetView zoomScaleNormal="100" workbookViewId="0">
      <selection activeCell="C1" sqref="C1"/>
    </sheetView>
  </sheetViews>
  <sheetFormatPr defaultColWidth="11" defaultRowHeight="15.95"/>
  <cols>
    <col min="1" max="1" width="3.875" style="27" customWidth="1"/>
    <col min="2" max="2" width="15.5" style="27" customWidth="1"/>
    <col min="3" max="3" width="41.5" style="27" customWidth="1"/>
    <col min="4" max="8" width="12.125" style="27" customWidth="1"/>
    <col min="9" max="9" width="11.125" style="27" customWidth="1"/>
    <col min="10" max="10" width="11.625" style="27" customWidth="1"/>
    <col min="11" max="16384" width="11" style="27"/>
  </cols>
  <sheetData>
    <row r="1" spans="1:21" ht="17.100000000000001" thickBot="1"/>
    <row r="2" spans="1:21" ht="21.95">
      <c r="C2" s="178" t="s">
        <v>0</v>
      </c>
      <c r="D2" s="179"/>
      <c r="E2" s="179"/>
      <c r="F2" s="179"/>
      <c r="G2" s="179"/>
      <c r="H2" s="179"/>
      <c r="I2" s="179"/>
      <c r="J2" s="179"/>
      <c r="K2" s="179"/>
      <c r="L2" s="179"/>
      <c r="M2" s="180"/>
      <c r="S2" s="177" t="s">
        <v>1</v>
      </c>
      <c r="T2" s="177"/>
      <c r="U2" s="177"/>
    </row>
    <row r="3" spans="1:21" ht="21.95" customHeight="1" thickBot="1">
      <c r="C3" s="181" t="s">
        <v>2</v>
      </c>
      <c r="D3" s="182"/>
      <c r="E3" s="182"/>
      <c r="F3" s="182"/>
      <c r="G3" s="182"/>
      <c r="H3" s="182"/>
      <c r="I3" s="182"/>
      <c r="J3" s="182"/>
      <c r="K3" s="182"/>
      <c r="L3" s="182"/>
      <c r="M3" s="183"/>
    </row>
    <row r="4" spans="1:21">
      <c r="A4" s="76"/>
    </row>
    <row r="5" spans="1:21" ht="17.100000000000001" thickBot="1"/>
    <row r="6" spans="1:21" ht="18" customHeight="1" thickBot="1">
      <c r="C6" s="86" t="s">
        <v>3</v>
      </c>
      <c r="D6" s="79" t="s">
        <v>4</v>
      </c>
      <c r="E6" s="80" t="s">
        <v>5</v>
      </c>
    </row>
    <row r="7" spans="1:21" ht="27.95" customHeight="1">
      <c r="B7" s="184" t="s">
        <v>6</v>
      </c>
      <c r="C7" s="93" t="s">
        <v>7</v>
      </c>
      <c r="D7" s="136">
        <f>SUM('Quality of Education'!D19)</f>
        <v>0</v>
      </c>
      <c r="E7" s="88">
        <f>Table139[[#This Row],[Total]]/21</f>
        <v>0</v>
      </c>
      <c r="K7" s="77"/>
    </row>
    <row r="8" spans="1:21" ht="27.95" customHeight="1">
      <c r="B8" s="185"/>
      <c r="C8" s="94" t="s">
        <v>8</v>
      </c>
      <c r="D8" s="87">
        <f>SUM('Quality of Education'!D26)/2*1</f>
        <v>0</v>
      </c>
      <c r="E8" s="89">
        <f>Table139[[#This Row],[Total]]/3</f>
        <v>0</v>
      </c>
      <c r="J8" s="78"/>
    </row>
    <row r="9" spans="1:21" ht="27.95" customHeight="1" thickBot="1">
      <c r="B9" s="186"/>
      <c r="C9" s="137" t="s">
        <v>9</v>
      </c>
      <c r="D9" s="134">
        <f>SUM('Quality of Education'!D36)</f>
        <v>0</v>
      </c>
      <c r="E9" s="92">
        <f>Table139[[#This Row],[Total]]/15</f>
        <v>0</v>
      </c>
      <c r="J9" s="78"/>
    </row>
    <row r="10" spans="1:21" ht="27.95" customHeight="1">
      <c r="B10" s="171" t="s">
        <v>10</v>
      </c>
      <c r="C10" s="135" t="s">
        <v>11</v>
      </c>
      <c r="D10" s="87">
        <f>SUM('Behaviour &amp; Attitude'!D19)</f>
        <v>0</v>
      </c>
      <c r="E10" s="89">
        <f>Table139[[#This Row],[Total]]/24</f>
        <v>0</v>
      </c>
      <c r="J10" s="77"/>
    </row>
    <row r="11" spans="1:21" ht="27.95" customHeight="1">
      <c r="B11" s="171"/>
      <c r="C11" s="95" t="s">
        <v>12</v>
      </c>
      <c r="D11" s="90">
        <f>SUM('Behaviour &amp; Attitude'!D30)</f>
        <v>0</v>
      </c>
      <c r="E11" s="89">
        <f>Table139[[#This Row],[Total]]/18</f>
        <v>0</v>
      </c>
    </row>
    <row r="12" spans="1:21" ht="27.95" customHeight="1">
      <c r="B12" s="171"/>
      <c r="C12" s="96" t="s">
        <v>13</v>
      </c>
      <c r="D12" s="90">
        <f>SUM('Behaviour &amp; Attitude'!D40)</f>
        <v>0</v>
      </c>
      <c r="E12" s="89">
        <f>Table139[[#This Row],[Total]]/15</f>
        <v>0</v>
      </c>
    </row>
    <row r="13" spans="1:21" ht="27.95" customHeight="1" thickBot="1">
      <c r="B13" s="171"/>
      <c r="C13" s="127" t="s">
        <v>14</v>
      </c>
      <c r="D13" s="91">
        <f>SUM('Behaviour &amp; Attitude'!D52)</f>
        <v>0</v>
      </c>
      <c r="E13" s="128">
        <f>Table139[[#This Row],[Total]]/21</f>
        <v>0</v>
      </c>
    </row>
    <row r="14" spans="1:21" ht="27.95" customHeight="1">
      <c r="B14" s="172" t="s">
        <v>15</v>
      </c>
      <c r="C14" s="131" t="s">
        <v>16</v>
      </c>
      <c r="D14" s="132">
        <f>SUM('Personal Development'!D16)</f>
        <v>0</v>
      </c>
      <c r="E14" s="88">
        <f>Table139[[#This Row],[Total]]/15</f>
        <v>0</v>
      </c>
    </row>
    <row r="15" spans="1:21" ht="27.95" customHeight="1">
      <c r="B15" s="173"/>
      <c r="C15" s="97" t="s">
        <v>17</v>
      </c>
      <c r="D15" s="91">
        <f>SUM('Personal Development'!D25)</f>
        <v>0</v>
      </c>
      <c r="E15" s="89">
        <f>Table139[[#This Row],[Total]]/12</f>
        <v>0</v>
      </c>
    </row>
    <row r="16" spans="1:21" ht="27.95" customHeight="1">
      <c r="B16" s="173"/>
      <c r="C16" s="97" t="s">
        <v>18</v>
      </c>
      <c r="D16" s="91">
        <f>SUM('Personal Development'!D35)</f>
        <v>0</v>
      </c>
      <c r="E16" s="89">
        <f>Table139[[#This Row],[Total]]/15</f>
        <v>0</v>
      </c>
    </row>
    <row r="17" spans="1:5" ht="27.95" customHeight="1" thickBot="1">
      <c r="B17" s="174"/>
      <c r="C17" s="133" t="s">
        <v>19</v>
      </c>
      <c r="D17" s="134">
        <f>SUM('Personal Development'!D45)</f>
        <v>0</v>
      </c>
      <c r="E17" s="92">
        <f>Table139[[#This Row],[Total]]/15</f>
        <v>0</v>
      </c>
    </row>
    <row r="18" spans="1:5" ht="27.95" customHeight="1">
      <c r="B18" s="175" t="s">
        <v>20</v>
      </c>
      <c r="C18" s="129" t="s">
        <v>21</v>
      </c>
      <c r="D18" s="130">
        <f>SUM('Leadership &amp; Management'!D17)</f>
        <v>0</v>
      </c>
      <c r="E18" s="89">
        <f>Table139[[#This Row],[Total]]/18</f>
        <v>0</v>
      </c>
    </row>
    <row r="19" spans="1:5" ht="27.95" customHeight="1">
      <c r="B19" s="175"/>
      <c r="C19" s="98" t="s">
        <v>22</v>
      </c>
      <c r="D19" s="90">
        <f>SUM('Leadership &amp; Management'!D25)</f>
        <v>0</v>
      </c>
      <c r="E19" s="89">
        <f>Table139[[#This Row],[Total]]/9</f>
        <v>0</v>
      </c>
    </row>
    <row r="20" spans="1:5" ht="27.95" customHeight="1" thickBot="1">
      <c r="B20" s="176"/>
      <c r="C20" s="98" t="s">
        <v>23</v>
      </c>
      <c r="D20" s="91">
        <f>SUM('Leadership &amp; Management'!D35)</f>
        <v>0</v>
      </c>
      <c r="E20" s="92">
        <f>Table139[[#This Row],[Total]]/15</f>
        <v>0</v>
      </c>
    </row>
    <row r="21" spans="1:5">
      <c r="A21" s="77"/>
    </row>
  </sheetData>
  <sheetProtection algorithmName="SHA-512" hashValue="KkPhq7lD7w/jqlUzb71h85v6PU2IRsNBk5n9S2HvZXVC9ZRBxZFeFd8b5Hpm+FBvn6bb01/Fotq9QKTalFdbgA==" saltValue="OxbxwoyUHfJDmV8PBDbNRQ==" spinCount="100000" sheet="1" objects="1" scenarios="1"/>
  <mergeCells count="7">
    <mergeCell ref="B10:B13"/>
    <mergeCell ref="B14:B17"/>
    <mergeCell ref="B18:B20"/>
    <mergeCell ref="S2:U2"/>
    <mergeCell ref="C2:M2"/>
    <mergeCell ref="C3:M3"/>
    <mergeCell ref="B7:B9"/>
  </mergeCells>
  <conditionalFormatting sqref="E7:E20">
    <cfRule type="cellIs" dxfId="49" priority="1" operator="equal">
      <formula>0</formula>
    </cfRule>
    <cfRule type="cellIs" dxfId="48" priority="3" operator="equal">
      <formula>1</formula>
    </cfRule>
  </conditionalFormatting>
  <hyperlinks>
    <hyperlink ref="C7" location="'Quality of Education'!B2" display="Standard 1" xr:uid="{6552C5F4-80A4-5044-AA06-83C49D786CB3}"/>
    <hyperlink ref="C8" location="'Quality of Education'!B20" display="Standard 2" xr:uid="{CBE220FA-0A57-164A-AAEF-39F49D2F3B9C}"/>
    <hyperlink ref="C9" location="'Quality of Education'!B28" display="Standard 3" xr:uid="{6E99FA61-5AC3-FD4A-BFCB-0D02D521C543}"/>
    <hyperlink ref="C10" location="'Behaviour &amp; Attitude'!B1" display="Standard 4" xr:uid="{8A4B1FD5-C44B-4B4C-8EDF-AA1E81889F59}"/>
    <hyperlink ref="C11" location="'Behaviour &amp; Attitude'!B22" display="Standard 5" xr:uid="{8DF75BED-AE34-634D-9238-F5DE71CE73E6}"/>
    <hyperlink ref="C12" location="'Behaviour &amp; Attitude'!B33" display="Standard 6" xr:uid="{A622D049-B7A5-8B48-8F2E-1A47879E2D57}"/>
    <hyperlink ref="C13" location="'Behaviour &amp; Attitude'!B43" display="Standard 7" xr:uid="{D70D6A94-9B68-784E-8AE9-5E63EE7AD62B}"/>
    <hyperlink ref="C14" location="'Personal Development'!B2" display="Standard 8" xr:uid="{9D29B329-513C-D243-9982-ED79C2D1E9ED}"/>
    <hyperlink ref="C15" location="'Personal Development'!B19" display="Standard 9" xr:uid="{1134ABD9-0D58-264C-ADFC-ED969AA56639}"/>
    <hyperlink ref="C16" location="'Personal Development'!B28" display="Standard 10" xr:uid="{D0502B80-9DE6-F94B-A57C-D56F207C0D04}"/>
    <hyperlink ref="C17" location="'Personal Development'!B38" display="Standard 11" xr:uid="{D8A84779-2B3B-D04C-9C96-995B2342F528}"/>
    <hyperlink ref="C18" location="'Leadership &amp; Management'!B2" display="Standard 12" xr:uid="{FF76D312-CE5D-0844-AC62-93F95D13E48B}"/>
    <hyperlink ref="C19" location="'Leadership &amp; Management'!B20" display="13. Training &amp; Development" xr:uid="{ACE477CF-37FC-1447-A71C-9D1FF7296AC7}"/>
    <hyperlink ref="C20" location="'Leadership &amp; Management'!B28" display="Standard 14" xr:uid="{624F475F-046F-6042-9851-6D93DE3DD9E4}"/>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E4F6-2CD5-9544-BBCC-F7C574BA2CF6}">
  <dimension ref="A1:EK444"/>
  <sheetViews>
    <sheetView topLeftCell="B1" zoomScaleNormal="100" workbookViewId="0">
      <selection activeCell="F1" sqref="F1:G1048576"/>
    </sheetView>
  </sheetViews>
  <sheetFormatPr defaultColWidth="8.875" defaultRowHeight="18.95"/>
  <cols>
    <col min="1" max="1" width="6.375" style="99" customWidth="1"/>
    <col min="2" max="2" width="87" style="4" customWidth="1"/>
    <col min="3" max="3" width="65.625" style="4" customWidth="1"/>
    <col min="4" max="4" width="19.625" style="4" customWidth="1"/>
    <col min="5" max="5" width="9.125" style="4" customWidth="1"/>
    <col min="6" max="6" width="21.125" style="23" customWidth="1"/>
    <col min="7" max="7" width="8.875" style="23"/>
    <col min="8" max="141" width="8.875" style="3"/>
    <col min="142" max="16384" width="8.875" style="4"/>
  </cols>
  <sheetData>
    <row r="1" spans="1:141" ht="20.100000000000001" thickBot="1">
      <c r="A1" s="2"/>
      <c r="B1" s="3"/>
      <c r="C1" s="3"/>
      <c r="D1" s="3"/>
      <c r="E1" s="3"/>
    </row>
    <row r="2" spans="1:141" ht="21.95" customHeight="1" thickBot="1">
      <c r="A2" s="5"/>
      <c r="B2" s="187" t="s">
        <v>24</v>
      </c>
      <c r="C2" s="188"/>
      <c r="D2" s="85"/>
      <c r="E2" s="85"/>
    </row>
    <row r="3" spans="1:141" ht="15.95" customHeight="1" thickBot="1">
      <c r="A3" s="5"/>
      <c r="C3" s="6"/>
      <c r="D3" s="3"/>
      <c r="E3" s="3"/>
    </row>
    <row r="4" spans="1:141" ht="17.100000000000001" customHeight="1">
      <c r="A4" s="5"/>
      <c r="B4" s="82" t="s">
        <v>25</v>
      </c>
      <c r="C4" s="82" t="s">
        <v>26</v>
      </c>
      <c r="D4" s="3"/>
      <c r="E4" s="3"/>
      <c r="F4" s="170" t="s">
        <v>27</v>
      </c>
      <c r="G4" s="170"/>
      <c r="H4" s="53" t="s">
        <v>28</v>
      </c>
      <c r="I4" s="53"/>
    </row>
    <row r="5" spans="1:141" ht="17.100000000000001" customHeight="1" thickBot="1">
      <c r="A5" s="5"/>
      <c r="B5" s="83" t="str">
        <f>'Self Assessment Overview'!C3</f>
        <v>Insert School / Organisation Name [on Self Evaluation Overview Sheet]</v>
      </c>
      <c r="C5" s="84" t="str">
        <f>'Self Assessment Overview'!B7</f>
        <v xml:space="preserve">Quality of Education </v>
      </c>
      <c r="D5" s="3"/>
      <c r="E5" s="3"/>
      <c r="F5" s="170" t="s">
        <v>29</v>
      </c>
      <c r="G5" s="170">
        <v>1</v>
      </c>
      <c r="H5" s="53" t="s">
        <v>30</v>
      </c>
      <c r="I5" s="53"/>
    </row>
    <row r="6" spans="1:141" ht="17.100000000000001" customHeight="1">
      <c r="A6" s="5"/>
      <c r="B6" s="81"/>
      <c r="C6" s="3"/>
      <c r="D6" s="3"/>
      <c r="E6" s="3"/>
      <c r="F6" s="170" t="s">
        <v>31</v>
      </c>
      <c r="G6" s="170">
        <v>2</v>
      </c>
      <c r="H6" s="53" t="s">
        <v>32</v>
      </c>
      <c r="I6" s="53"/>
    </row>
    <row r="7" spans="1:141" ht="17.100000000000001" customHeight="1">
      <c r="A7" s="5"/>
      <c r="C7" s="3"/>
      <c r="D7" s="3"/>
      <c r="E7" s="3"/>
      <c r="F7" s="170" t="s">
        <v>33</v>
      </c>
      <c r="G7" s="170">
        <v>3</v>
      </c>
      <c r="H7" s="53" t="s">
        <v>34</v>
      </c>
      <c r="I7" s="53"/>
    </row>
    <row r="8" spans="1:141" s="3" customFormat="1" ht="18" customHeight="1" thickBot="1">
      <c r="A8" s="7"/>
      <c r="F8" s="23"/>
      <c r="G8" s="23"/>
    </row>
    <row r="9" spans="1:141" ht="15" customHeight="1">
      <c r="B9" s="200" t="s">
        <v>35</v>
      </c>
      <c r="C9" s="201"/>
      <c r="D9" s="201"/>
      <c r="E9" s="201"/>
      <c r="F9" s="192" t="s">
        <v>36</v>
      </c>
      <c r="G9" s="193"/>
      <c r="H9" s="189"/>
    </row>
    <row r="10" spans="1:141" ht="15.95" customHeight="1" thickBot="1">
      <c r="A10" s="103"/>
      <c r="B10" s="202"/>
      <c r="C10" s="203"/>
      <c r="D10" s="203"/>
      <c r="E10" s="203"/>
      <c r="F10" s="194"/>
      <c r="G10" s="195"/>
      <c r="H10" s="189"/>
    </row>
    <row r="11" spans="1:141" ht="33" customHeight="1" thickBot="1">
      <c r="A11" s="8"/>
      <c r="B11" s="138" t="s">
        <v>37</v>
      </c>
      <c r="C11" s="138" t="s">
        <v>38</v>
      </c>
      <c r="D11" s="169" t="s">
        <v>39</v>
      </c>
      <c r="E11" s="110" t="s">
        <v>40</v>
      </c>
      <c r="F11" s="206" t="s">
        <v>41</v>
      </c>
      <c r="G11" s="207"/>
    </row>
    <row r="12" spans="1:141" ht="86.1" customHeight="1">
      <c r="A12" s="9">
        <v>1.1000000000000001</v>
      </c>
      <c r="B12" s="108" t="s">
        <v>42</v>
      </c>
      <c r="C12" s="109" t="s">
        <v>43</v>
      </c>
      <c r="D12" s="11">
        <v>0</v>
      </c>
      <c r="E12" s="140"/>
      <c r="F12" s="208"/>
      <c r="G12" s="209"/>
    </row>
    <row r="13" spans="1:141" ht="75.95" customHeight="1">
      <c r="A13" s="12">
        <v>1.2</v>
      </c>
      <c r="B13" s="13" t="s">
        <v>44</v>
      </c>
      <c r="C13" s="105" t="s">
        <v>45</v>
      </c>
      <c r="D13" s="14">
        <v>0</v>
      </c>
      <c r="E13" s="118"/>
      <c r="F13" s="210"/>
      <c r="G13" s="211"/>
      <c r="H13"/>
    </row>
    <row r="14" spans="1:141" ht="146.1" customHeight="1">
      <c r="A14" s="12">
        <v>1.3</v>
      </c>
      <c r="B14" s="107" t="s">
        <v>46</v>
      </c>
      <c r="C14" s="105" t="s">
        <v>47</v>
      </c>
      <c r="D14" s="14">
        <v>0</v>
      </c>
      <c r="E14" s="118"/>
      <c r="F14" s="210"/>
      <c r="G14" s="211"/>
    </row>
    <row r="15" spans="1:141" s="17" customFormat="1" ht="111.95" customHeight="1">
      <c r="A15" s="12">
        <v>1.4</v>
      </c>
      <c r="B15" s="16" t="s">
        <v>48</v>
      </c>
      <c r="C15" s="106" t="s">
        <v>49</v>
      </c>
      <c r="D15" s="14">
        <v>0</v>
      </c>
      <c r="E15" s="118"/>
      <c r="F15" s="210"/>
      <c r="G15" s="211"/>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row>
    <row r="16" spans="1:141" ht="135" customHeight="1">
      <c r="A16" s="12">
        <v>1.5</v>
      </c>
      <c r="B16" s="13" t="s">
        <v>50</v>
      </c>
      <c r="C16" s="105" t="s">
        <v>51</v>
      </c>
      <c r="D16" s="14">
        <v>0</v>
      </c>
      <c r="E16" s="118"/>
      <c r="F16" s="210"/>
      <c r="G16" s="211"/>
    </row>
    <row r="17" spans="1:141" ht="114.95" customHeight="1">
      <c r="A17" s="12">
        <v>1.6</v>
      </c>
      <c r="B17" s="13" t="s">
        <v>52</v>
      </c>
      <c r="C17" s="105" t="s">
        <v>53</v>
      </c>
      <c r="D17" s="14">
        <v>0</v>
      </c>
      <c r="E17" s="118"/>
      <c r="F17" s="210"/>
      <c r="G17" s="211"/>
    </row>
    <row r="18" spans="1:141" ht="132" customHeight="1" thickBot="1">
      <c r="A18" s="18">
        <v>1.7</v>
      </c>
      <c r="B18" s="19" t="s">
        <v>54</v>
      </c>
      <c r="C18" s="104" t="s">
        <v>55</v>
      </c>
      <c r="D18" s="20">
        <v>0</v>
      </c>
      <c r="E18" s="141"/>
      <c r="F18" s="212"/>
      <c r="G18" s="213"/>
    </row>
    <row r="19" spans="1:141" s="3" customFormat="1" ht="17.100000000000001" customHeight="1">
      <c r="A19" s="5"/>
      <c r="B19" s="21"/>
      <c r="C19" s="21"/>
      <c r="D19" s="60">
        <f>SUM(D12:D18)</f>
        <v>0</v>
      </c>
      <c r="E19" s="22"/>
      <c r="F19" s="23"/>
      <c r="G19" s="23"/>
    </row>
    <row r="20" spans="1:141" ht="20.100000000000001" thickBot="1">
      <c r="A20" s="2"/>
      <c r="B20" s="3"/>
      <c r="C20" s="3"/>
      <c r="D20" s="3"/>
      <c r="E20" s="3"/>
    </row>
    <row r="21" spans="1:141" ht="15" customHeight="1">
      <c r="A21" s="2"/>
      <c r="B21" s="200" t="s">
        <v>56</v>
      </c>
      <c r="C21" s="201"/>
      <c r="D21" s="201"/>
      <c r="E21" s="204"/>
      <c r="F21" s="192" t="s">
        <v>36</v>
      </c>
      <c r="G21" s="193"/>
    </row>
    <row r="22" spans="1:141" ht="15.95" customHeight="1" thickBot="1">
      <c r="A22" s="103"/>
      <c r="B22" s="202"/>
      <c r="C22" s="203"/>
      <c r="D22" s="203"/>
      <c r="E22" s="205"/>
      <c r="F22" s="194"/>
      <c r="G22" s="195"/>
    </row>
    <row r="23" spans="1:141" s="24" customFormat="1" ht="33.950000000000003" customHeight="1" thickBot="1">
      <c r="A23" s="8"/>
      <c r="B23" s="138" t="s">
        <v>37</v>
      </c>
      <c r="C23" s="138" t="s">
        <v>38</v>
      </c>
      <c r="D23" s="139" t="s">
        <v>39</v>
      </c>
      <c r="E23" s="110" t="s">
        <v>40</v>
      </c>
      <c r="F23" s="206" t="s">
        <v>41</v>
      </c>
      <c r="G23" s="207"/>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row>
    <row r="24" spans="1:141" ht="174.95" customHeight="1">
      <c r="A24" s="102">
        <v>2.1</v>
      </c>
      <c r="B24" s="10" t="s">
        <v>57</v>
      </c>
      <c r="C24" s="10" t="s">
        <v>58</v>
      </c>
      <c r="D24" s="11">
        <v>0</v>
      </c>
      <c r="E24" s="154"/>
      <c r="F24" s="208"/>
      <c r="G24" s="209"/>
    </row>
    <row r="25" spans="1:141" ht="83.1" customHeight="1" thickBot="1">
      <c r="A25" s="25">
        <v>2.2000000000000002</v>
      </c>
      <c r="B25" s="19" t="s">
        <v>59</v>
      </c>
      <c r="C25" s="19" t="s">
        <v>60</v>
      </c>
      <c r="D25" s="20">
        <v>0</v>
      </c>
      <c r="E25" s="155"/>
      <c r="F25" s="212"/>
      <c r="G25" s="213"/>
    </row>
    <row r="26" spans="1:141" s="3" customFormat="1">
      <c r="A26" s="5"/>
      <c r="B26" s="26"/>
      <c r="C26" s="26"/>
      <c r="D26" s="101">
        <f>SUM(D24:D25)</f>
        <v>0</v>
      </c>
      <c r="E26" s="22"/>
      <c r="F26" s="23"/>
      <c r="G26" s="23"/>
    </row>
    <row r="27" spans="1:141" s="3" customFormat="1" ht="24.95" customHeight="1" thickBot="1">
      <c r="A27" s="2"/>
      <c r="B27" s="27"/>
      <c r="C27" s="28"/>
      <c r="D27" s="27"/>
      <c r="E27" s="27"/>
      <c r="F27" s="23"/>
      <c r="G27" s="23"/>
    </row>
    <row r="28" spans="1:141" s="3" customFormat="1" ht="15.95" customHeight="1">
      <c r="A28" s="7"/>
      <c r="B28" s="200" t="s">
        <v>61</v>
      </c>
      <c r="C28" s="201"/>
      <c r="D28" s="201"/>
      <c r="E28" s="204"/>
      <c r="F28" s="192" t="s">
        <v>36</v>
      </c>
      <c r="G28" s="193"/>
    </row>
    <row r="29" spans="1:141" ht="15" customHeight="1" thickBot="1">
      <c r="B29" s="202"/>
      <c r="C29" s="203"/>
      <c r="D29" s="203"/>
      <c r="E29" s="205"/>
      <c r="F29" s="194"/>
      <c r="G29" s="195"/>
    </row>
    <row r="30" spans="1:141" ht="35.1" thickBot="1">
      <c r="A30" s="8"/>
      <c r="B30" s="138" t="s">
        <v>37</v>
      </c>
      <c r="C30" s="138" t="s">
        <v>38</v>
      </c>
      <c r="D30" s="139" t="s">
        <v>39</v>
      </c>
      <c r="E30" s="110" t="s">
        <v>40</v>
      </c>
      <c r="F30" s="206" t="s">
        <v>41</v>
      </c>
      <c r="G30" s="207"/>
    </row>
    <row r="31" spans="1:141" ht="135.94999999999999" customHeight="1">
      <c r="A31" s="29">
        <v>3.1</v>
      </c>
      <c r="B31" s="30" t="s">
        <v>62</v>
      </c>
      <c r="C31" s="31" t="s">
        <v>63</v>
      </c>
      <c r="D31" s="11">
        <v>0</v>
      </c>
      <c r="E31" s="142"/>
      <c r="F31" s="214"/>
      <c r="G31" s="215"/>
    </row>
    <row r="32" spans="1:141" ht="66" customHeight="1">
      <c r="A32" s="12">
        <v>3.2</v>
      </c>
      <c r="B32" s="13" t="s">
        <v>64</v>
      </c>
      <c r="C32" s="32" t="s">
        <v>65</v>
      </c>
      <c r="D32" s="14">
        <v>0</v>
      </c>
      <c r="E32" s="143"/>
      <c r="F32" s="210"/>
      <c r="G32" s="211"/>
    </row>
    <row r="33" spans="1:7" ht="113.1" customHeight="1">
      <c r="A33" s="12">
        <v>3.3</v>
      </c>
      <c r="B33" s="13" t="s">
        <v>66</v>
      </c>
      <c r="C33" s="32" t="s">
        <v>67</v>
      </c>
      <c r="D33" s="14">
        <v>0</v>
      </c>
      <c r="E33" s="143"/>
      <c r="F33" s="210"/>
      <c r="G33" s="211"/>
    </row>
    <row r="34" spans="1:7" ht="111" customHeight="1">
      <c r="A34" s="12">
        <v>3.4</v>
      </c>
      <c r="B34" s="13" t="s">
        <v>68</v>
      </c>
      <c r="C34" s="32" t="s">
        <v>69</v>
      </c>
      <c r="D34" s="14">
        <v>0</v>
      </c>
      <c r="E34" s="143"/>
      <c r="F34" s="210"/>
      <c r="G34" s="211"/>
    </row>
    <row r="35" spans="1:7" ht="72.95" customHeight="1" thickBot="1">
      <c r="A35" s="18">
        <v>3.5</v>
      </c>
      <c r="B35" s="19" t="s">
        <v>70</v>
      </c>
      <c r="C35" s="100" t="s">
        <v>71</v>
      </c>
      <c r="D35" s="20">
        <v>0</v>
      </c>
      <c r="E35" s="144"/>
      <c r="F35" s="212"/>
      <c r="G35" s="213"/>
    </row>
    <row r="36" spans="1:7" s="3" customFormat="1" ht="17.100000000000001" customHeight="1">
      <c r="A36" s="5"/>
      <c r="B36" s="21"/>
      <c r="C36" s="21"/>
      <c r="D36" s="62">
        <f>SUM(D31:D35)</f>
        <v>0</v>
      </c>
      <c r="E36" s="22"/>
      <c r="F36" s="23"/>
      <c r="G36" s="23"/>
    </row>
    <row r="37" spans="1:7" s="3" customFormat="1" ht="15" customHeight="1" thickBot="1">
      <c r="A37" s="2"/>
      <c r="D37" s="2"/>
      <c r="F37" s="23"/>
      <c r="G37" s="23"/>
    </row>
    <row r="38" spans="1:7" s="3" customFormat="1">
      <c r="A38" s="2"/>
      <c r="C38" s="190" t="s">
        <v>72</v>
      </c>
      <c r="D38" s="196">
        <f>SUM(D31:D35, D24:D25, D12:D18)</f>
        <v>0</v>
      </c>
      <c r="E38" s="197"/>
      <c r="F38" s="192" t="s">
        <v>36</v>
      </c>
      <c r="G38" s="193"/>
    </row>
    <row r="39" spans="1:7" s="3" customFormat="1" ht="20.100000000000001" thickBot="1">
      <c r="A39" s="2"/>
      <c r="C39" s="191"/>
      <c r="D39" s="198"/>
      <c r="E39" s="199"/>
      <c r="F39" s="194"/>
      <c r="G39" s="195"/>
    </row>
    <row r="40" spans="1:7" s="3" customFormat="1">
      <c r="A40" s="2"/>
      <c r="F40" s="23"/>
      <c r="G40" s="23"/>
    </row>
    <row r="41" spans="1:7" s="3" customFormat="1">
      <c r="A41" s="2"/>
      <c r="F41" s="23"/>
      <c r="G41" s="23"/>
    </row>
    <row r="42" spans="1:7" s="3" customFormat="1">
      <c r="A42" s="2"/>
      <c r="F42" s="23"/>
      <c r="G42" s="23"/>
    </row>
    <row r="43" spans="1:7" s="3" customFormat="1">
      <c r="A43" s="2"/>
      <c r="F43" s="23"/>
      <c r="G43" s="23"/>
    </row>
    <row r="44" spans="1:7" s="3" customFormat="1">
      <c r="A44" s="2"/>
      <c r="F44" s="23"/>
      <c r="G44" s="23"/>
    </row>
    <row r="45" spans="1:7" s="3" customFormat="1">
      <c r="A45" s="2"/>
      <c r="F45" s="23"/>
      <c r="G45" s="23"/>
    </row>
    <row r="46" spans="1:7" s="3" customFormat="1">
      <c r="A46" s="2"/>
      <c r="F46" s="23"/>
      <c r="G46" s="23"/>
    </row>
    <row r="47" spans="1:7" s="3" customFormat="1">
      <c r="A47" s="2"/>
      <c r="F47" s="23"/>
      <c r="G47" s="23"/>
    </row>
    <row r="48" spans="1:7" s="3" customFormat="1">
      <c r="A48" s="2"/>
      <c r="F48" s="23"/>
      <c r="G48" s="23"/>
    </row>
    <row r="49" spans="1:7" s="3" customFormat="1">
      <c r="A49" s="2"/>
      <c r="F49" s="23"/>
      <c r="G49" s="23"/>
    </row>
    <row r="50" spans="1:7" s="3" customFormat="1">
      <c r="A50" s="2"/>
      <c r="F50" s="23"/>
      <c r="G50" s="23"/>
    </row>
    <row r="51" spans="1:7" s="3" customFormat="1">
      <c r="A51" s="2"/>
      <c r="F51" s="23"/>
      <c r="G51" s="23"/>
    </row>
    <row r="52" spans="1:7" s="3" customFormat="1">
      <c r="A52" s="2"/>
      <c r="F52" s="23"/>
      <c r="G52" s="23"/>
    </row>
    <row r="53" spans="1:7" s="3" customFormat="1">
      <c r="A53" s="2"/>
      <c r="F53" s="23"/>
      <c r="G53" s="23"/>
    </row>
    <row r="54" spans="1:7" s="3" customFormat="1">
      <c r="A54" s="2"/>
      <c r="F54" s="23"/>
      <c r="G54" s="23"/>
    </row>
    <row r="55" spans="1:7" s="3" customFormat="1">
      <c r="A55" s="2"/>
      <c r="F55" s="23"/>
      <c r="G55" s="23"/>
    </row>
    <row r="56" spans="1:7" s="3" customFormat="1">
      <c r="A56" s="2"/>
      <c r="F56" s="23"/>
      <c r="G56" s="23"/>
    </row>
    <row r="57" spans="1:7" s="3" customFormat="1">
      <c r="A57" s="2"/>
      <c r="F57" s="23"/>
      <c r="G57" s="23"/>
    </row>
    <row r="58" spans="1:7" s="3" customFormat="1">
      <c r="A58" s="2"/>
      <c r="F58" s="23"/>
      <c r="G58" s="23"/>
    </row>
    <row r="59" spans="1:7" s="3" customFormat="1">
      <c r="A59" s="2"/>
      <c r="F59" s="23"/>
      <c r="G59" s="23"/>
    </row>
    <row r="60" spans="1:7" s="3" customFormat="1">
      <c r="A60" s="2"/>
      <c r="F60" s="23"/>
      <c r="G60" s="23"/>
    </row>
    <row r="61" spans="1:7" s="3" customFormat="1">
      <c r="A61" s="2"/>
      <c r="F61" s="23"/>
      <c r="G61" s="23"/>
    </row>
    <row r="62" spans="1:7" s="3" customFormat="1">
      <c r="A62" s="2"/>
      <c r="F62" s="23"/>
      <c r="G62" s="23"/>
    </row>
    <row r="63" spans="1:7" s="3" customFormat="1">
      <c r="A63" s="2"/>
      <c r="F63" s="23"/>
      <c r="G63" s="23"/>
    </row>
    <row r="64" spans="1:7" s="3" customFormat="1">
      <c r="A64" s="2"/>
      <c r="F64" s="23"/>
      <c r="G64" s="23"/>
    </row>
    <row r="65" spans="1:7" s="3" customFormat="1">
      <c r="A65" s="2"/>
      <c r="F65" s="23"/>
      <c r="G65" s="23"/>
    </row>
    <row r="66" spans="1:7" s="3" customFormat="1">
      <c r="A66" s="2"/>
      <c r="F66" s="23"/>
      <c r="G66" s="23"/>
    </row>
    <row r="67" spans="1:7" s="3" customFormat="1">
      <c r="A67" s="2"/>
      <c r="F67" s="23"/>
      <c r="G67" s="23"/>
    </row>
    <row r="68" spans="1:7" s="3" customFormat="1">
      <c r="A68" s="2"/>
      <c r="F68" s="23"/>
      <c r="G68" s="23"/>
    </row>
    <row r="69" spans="1:7" s="3" customFormat="1">
      <c r="A69" s="2"/>
      <c r="F69" s="23"/>
      <c r="G69" s="23"/>
    </row>
    <row r="70" spans="1:7" s="3" customFormat="1">
      <c r="A70" s="2"/>
      <c r="F70" s="23"/>
      <c r="G70" s="23"/>
    </row>
    <row r="71" spans="1:7" s="3" customFormat="1">
      <c r="A71" s="2"/>
      <c r="F71" s="23"/>
      <c r="G71" s="23"/>
    </row>
    <row r="72" spans="1:7" s="3" customFormat="1">
      <c r="A72" s="2"/>
      <c r="F72" s="23"/>
      <c r="G72" s="23"/>
    </row>
    <row r="73" spans="1:7" s="3" customFormat="1">
      <c r="A73" s="2"/>
      <c r="F73" s="23"/>
      <c r="G73" s="23"/>
    </row>
    <row r="74" spans="1:7" s="3" customFormat="1">
      <c r="A74" s="2"/>
      <c r="F74" s="23"/>
      <c r="G74" s="23"/>
    </row>
    <row r="75" spans="1:7" s="3" customFormat="1">
      <c r="A75" s="2"/>
      <c r="F75" s="23"/>
      <c r="G75" s="23"/>
    </row>
    <row r="76" spans="1:7" s="3" customFormat="1">
      <c r="A76" s="2"/>
      <c r="F76" s="23"/>
      <c r="G76" s="23"/>
    </row>
    <row r="77" spans="1:7" s="3" customFormat="1">
      <c r="A77" s="2"/>
      <c r="F77" s="23"/>
      <c r="G77" s="23"/>
    </row>
    <row r="78" spans="1:7" s="3" customFormat="1">
      <c r="A78" s="2"/>
      <c r="F78" s="23"/>
      <c r="G78" s="23"/>
    </row>
    <row r="79" spans="1:7" s="3" customFormat="1">
      <c r="A79" s="2"/>
      <c r="F79" s="23"/>
      <c r="G79" s="23"/>
    </row>
    <row r="80" spans="1:7" s="3" customFormat="1">
      <c r="A80" s="2"/>
      <c r="F80" s="23"/>
      <c r="G80" s="23"/>
    </row>
    <row r="81" spans="1:7" s="3" customFormat="1">
      <c r="A81" s="2"/>
      <c r="F81" s="23"/>
      <c r="G81" s="23"/>
    </row>
    <row r="82" spans="1:7" s="3" customFormat="1">
      <c r="A82" s="2"/>
      <c r="F82" s="23"/>
      <c r="G82" s="23"/>
    </row>
    <row r="83" spans="1:7" s="3" customFormat="1">
      <c r="A83" s="2"/>
      <c r="F83" s="23"/>
      <c r="G83" s="23"/>
    </row>
    <row r="84" spans="1:7" s="3" customFormat="1">
      <c r="A84" s="2"/>
      <c r="F84" s="23"/>
      <c r="G84" s="23"/>
    </row>
    <row r="85" spans="1:7" s="3" customFormat="1">
      <c r="A85" s="2"/>
      <c r="F85" s="23"/>
      <c r="G85" s="23"/>
    </row>
    <row r="86" spans="1:7" s="3" customFormat="1">
      <c r="A86" s="2"/>
      <c r="F86" s="23"/>
      <c r="G86" s="23"/>
    </row>
    <row r="87" spans="1:7" s="3" customFormat="1">
      <c r="A87" s="2"/>
      <c r="F87" s="23"/>
      <c r="G87" s="23"/>
    </row>
    <row r="88" spans="1:7" s="3" customFormat="1">
      <c r="A88" s="2"/>
      <c r="F88" s="23"/>
      <c r="G88" s="23"/>
    </row>
    <row r="89" spans="1:7" s="3" customFormat="1">
      <c r="A89" s="2"/>
      <c r="F89" s="23"/>
      <c r="G89" s="23"/>
    </row>
    <row r="90" spans="1:7" s="3" customFormat="1">
      <c r="A90" s="2"/>
      <c r="F90" s="23"/>
      <c r="G90" s="23"/>
    </row>
    <row r="91" spans="1:7" s="3" customFormat="1">
      <c r="A91" s="2"/>
      <c r="F91" s="23"/>
      <c r="G91" s="23"/>
    </row>
    <row r="92" spans="1:7" s="3" customFormat="1">
      <c r="A92" s="2"/>
      <c r="F92" s="23"/>
      <c r="G92" s="23"/>
    </row>
    <row r="93" spans="1:7" s="3" customFormat="1">
      <c r="A93" s="2"/>
      <c r="F93" s="23"/>
      <c r="G93" s="23"/>
    </row>
    <row r="94" spans="1:7" s="3" customFormat="1">
      <c r="A94" s="2"/>
      <c r="F94" s="23"/>
      <c r="G94" s="23"/>
    </row>
    <row r="95" spans="1:7" s="3" customFormat="1">
      <c r="A95" s="2"/>
      <c r="F95" s="23"/>
      <c r="G95" s="23"/>
    </row>
    <row r="96" spans="1:7" s="3" customFormat="1">
      <c r="A96" s="2"/>
      <c r="F96" s="23"/>
      <c r="G96" s="23"/>
    </row>
    <row r="97" spans="1:7" s="3" customFormat="1">
      <c r="A97" s="2"/>
      <c r="F97" s="23"/>
      <c r="G97" s="23"/>
    </row>
    <row r="98" spans="1:7" s="3" customFormat="1">
      <c r="A98" s="2"/>
      <c r="F98" s="23"/>
      <c r="G98" s="23"/>
    </row>
    <row r="99" spans="1:7" s="3" customFormat="1">
      <c r="A99" s="2"/>
      <c r="F99" s="23"/>
      <c r="G99" s="23"/>
    </row>
    <row r="100" spans="1:7" s="3" customFormat="1">
      <c r="A100" s="2"/>
      <c r="F100" s="23"/>
      <c r="G100" s="23"/>
    </row>
    <row r="101" spans="1:7" s="3" customFormat="1">
      <c r="A101" s="2"/>
      <c r="F101" s="23"/>
      <c r="G101" s="23"/>
    </row>
    <row r="102" spans="1:7" s="3" customFormat="1">
      <c r="A102" s="2"/>
      <c r="F102" s="23"/>
      <c r="G102" s="23"/>
    </row>
    <row r="103" spans="1:7" s="3" customFormat="1">
      <c r="A103" s="2"/>
      <c r="F103" s="23"/>
      <c r="G103" s="23"/>
    </row>
    <row r="104" spans="1:7" s="3" customFormat="1">
      <c r="A104" s="2"/>
      <c r="F104" s="23"/>
      <c r="G104" s="23"/>
    </row>
    <row r="105" spans="1:7" s="3" customFormat="1">
      <c r="A105" s="2"/>
      <c r="F105" s="23"/>
      <c r="G105" s="23"/>
    </row>
    <row r="106" spans="1:7" s="3" customFormat="1">
      <c r="A106" s="2"/>
      <c r="F106" s="23"/>
      <c r="G106" s="23"/>
    </row>
    <row r="107" spans="1:7" s="3" customFormat="1">
      <c r="A107" s="2"/>
      <c r="F107" s="23"/>
      <c r="G107" s="23"/>
    </row>
    <row r="108" spans="1:7" s="3" customFormat="1">
      <c r="A108" s="2"/>
      <c r="F108" s="23"/>
      <c r="G108" s="23"/>
    </row>
    <row r="109" spans="1:7" s="3" customFormat="1">
      <c r="A109" s="2"/>
      <c r="F109" s="23"/>
      <c r="G109" s="23"/>
    </row>
    <row r="110" spans="1:7" s="3" customFormat="1">
      <c r="A110" s="2"/>
      <c r="F110" s="23"/>
      <c r="G110" s="23"/>
    </row>
    <row r="111" spans="1:7" s="3" customFormat="1">
      <c r="A111" s="2"/>
      <c r="F111" s="23"/>
      <c r="G111" s="23"/>
    </row>
    <row r="112" spans="1:7" s="3" customFormat="1">
      <c r="A112" s="2"/>
      <c r="F112" s="23"/>
      <c r="G112" s="23"/>
    </row>
    <row r="113" spans="1:7" s="3" customFormat="1">
      <c r="A113" s="2"/>
      <c r="F113" s="23"/>
      <c r="G113" s="23"/>
    </row>
    <row r="114" spans="1:7" s="3" customFormat="1">
      <c r="A114" s="2"/>
      <c r="F114" s="23"/>
      <c r="G114" s="23"/>
    </row>
    <row r="115" spans="1:7" s="3" customFormat="1">
      <c r="A115" s="2"/>
      <c r="F115" s="23"/>
      <c r="G115" s="23"/>
    </row>
    <row r="116" spans="1:7" s="3" customFormat="1">
      <c r="A116" s="2"/>
      <c r="F116" s="23"/>
      <c r="G116" s="23"/>
    </row>
    <row r="117" spans="1:7" s="3" customFormat="1">
      <c r="A117" s="2"/>
      <c r="F117" s="23"/>
      <c r="G117" s="23"/>
    </row>
    <row r="118" spans="1:7" s="3" customFormat="1">
      <c r="A118" s="2"/>
      <c r="F118" s="23"/>
      <c r="G118" s="23"/>
    </row>
    <row r="119" spans="1:7" s="3" customFormat="1">
      <c r="A119" s="2"/>
      <c r="F119" s="23"/>
      <c r="G119" s="23"/>
    </row>
    <row r="120" spans="1:7" s="3" customFormat="1">
      <c r="A120" s="2"/>
      <c r="F120" s="23"/>
      <c r="G120" s="23"/>
    </row>
    <row r="121" spans="1:7" s="3" customFormat="1">
      <c r="A121" s="2"/>
      <c r="F121" s="23"/>
      <c r="G121" s="23"/>
    </row>
    <row r="122" spans="1:7" s="3" customFormat="1">
      <c r="A122" s="2"/>
      <c r="F122" s="23"/>
      <c r="G122" s="23"/>
    </row>
    <row r="123" spans="1:7" s="3" customFormat="1">
      <c r="A123" s="2"/>
      <c r="F123" s="23"/>
      <c r="G123" s="23"/>
    </row>
    <row r="124" spans="1:7" s="3" customFormat="1">
      <c r="A124" s="2"/>
      <c r="F124" s="23"/>
      <c r="G124" s="23"/>
    </row>
    <row r="125" spans="1:7" s="3" customFormat="1">
      <c r="A125" s="2"/>
      <c r="F125" s="23"/>
      <c r="G125" s="23"/>
    </row>
    <row r="126" spans="1:7" s="3" customFormat="1">
      <c r="A126" s="2"/>
      <c r="F126" s="23"/>
      <c r="G126" s="23"/>
    </row>
    <row r="127" spans="1:7" s="3" customFormat="1">
      <c r="A127" s="2"/>
      <c r="F127" s="23"/>
      <c r="G127" s="23"/>
    </row>
    <row r="128" spans="1:7" s="3" customFormat="1">
      <c r="A128" s="2"/>
      <c r="F128" s="23"/>
      <c r="G128" s="23"/>
    </row>
    <row r="129" spans="1:7" s="3" customFormat="1">
      <c r="A129" s="2"/>
      <c r="F129" s="23"/>
      <c r="G129" s="23"/>
    </row>
    <row r="130" spans="1:7" s="3" customFormat="1">
      <c r="A130" s="2"/>
      <c r="F130" s="23"/>
      <c r="G130" s="23"/>
    </row>
    <row r="131" spans="1:7" s="3" customFormat="1">
      <c r="A131" s="2"/>
      <c r="F131" s="23"/>
      <c r="G131" s="23"/>
    </row>
    <row r="132" spans="1:7" s="3" customFormat="1">
      <c r="A132" s="2"/>
      <c r="F132" s="23"/>
      <c r="G132" s="23"/>
    </row>
    <row r="133" spans="1:7" s="3" customFormat="1">
      <c r="A133" s="2"/>
      <c r="F133" s="23"/>
      <c r="G133" s="23"/>
    </row>
    <row r="134" spans="1:7" s="3" customFormat="1">
      <c r="A134" s="2"/>
      <c r="F134" s="23"/>
      <c r="G134" s="23"/>
    </row>
    <row r="135" spans="1:7" s="3" customFormat="1">
      <c r="A135" s="2"/>
      <c r="F135" s="23"/>
      <c r="G135" s="23"/>
    </row>
    <row r="136" spans="1:7" s="3" customFormat="1">
      <c r="A136" s="2"/>
      <c r="F136" s="23"/>
      <c r="G136" s="23"/>
    </row>
    <row r="137" spans="1:7" s="3" customFormat="1">
      <c r="A137" s="2"/>
      <c r="F137" s="23"/>
      <c r="G137" s="23"/>
    </row>
    <row r="138" spans="1:7" s="3" customFormat="1">
      <c r="A138" s="2"/>
      <c r="F138" s="23"/>
      <c r="G138" s="23"/>
    </row>
    <row r="139" spans="1:7" s="3" customFormat="1">
      <c r="A139" s="2"/>
      <c r="F139" s="23"/>
      <c r="G139" s="23"/>
    </row>
    <row r="140" spans="1:7" s="3" customFormat="1">
      <c r="A140" s="2"/>
      <c r="F140" s="23"/>
      <c r="G140" s="23"/>
    </row>
    <row r="141" spans="1:7" s="3" customFormat="1">
      <c r="A141" s="2"/>
      <c r="F141" s="23"/>
      <c r="G141" s="23"/>
    </row>
    <row r="142" spans="1:7" s="3" customFormat="1">
      <c r="A142" s="2"/>
      <c r="F142" s="23"/>
      <c r="G142" s="23"/>
    </row>
    <row r="143" spans="1:7" s="3" customFormat="1">
      <c r="A143" s="2"/>
      <c r="F143" s="23"/>
      <c r="G143" s="23"/>
    </row>
    <row r="144" spans="1:7" s="3" customFormat="1">
      <c r="A144" s="2"/>
      <c r="F144" s="23"/>
      <c r="G144" s="23"/>
    </row>
    <row r="145" spans="1:7" s="3" customFormat="1">
      <c r="A145" s="2"/>
      <c r="F145" s="23"/>
      <c r="G145" s="23"/>
    </row>
    <row r="146" spans="1:7" s="3" customFormat="1">
      <c r="A146" s="2"/>
      <c r="F146" s="23"/>
      <c r="G146" s="23"/>
    </row>
    <row r="147" spans="1:7" s="3" customFormat="1">
      <c r="A147" s="2"/>
      <c r="F147" s="23"/>
      <c r="G147" s="23"/>
    </row>
    <row r="148" spans="1:7" s="3" customFormat="1">
      <c r="A148" s="2"/>
      <c r="F148" s="23"/>
      <c r="G148" s="23"/>
    </row>
    <row r="149" spans="1:7" s="3" customFormat="1">
      <c r="A149" s="2"/>
      <c r="F149" s="23"/>
      <c r="G149" s="23"/>
    </row>
    <row r="150" spans="1:7" s="3" customFormat="1">
      <c r="A150" s="2"/>
      <c r="F150" s="23"/>
      <c r="G150" s="23"/>
    </row>
    <row r="151" spans="1:7" s="3" customFormat="1">
      <c r="A151" s="2"/>
      <c r="F151" s="23"/>
      <c r="G151" s="23"/>
    </row>
    <row r="152" spans="1:7" s="3" customFormat="1">
      <c r="A152" s="2"/>
      <c r="F152" s="23"/>
      <c r="G152" s="23"/>
    </row>
    <row r="153" spans="1:7" s="3" customFormat="1">
      <c r="A153" s="2"/>
      <c r="F153" s="23"/>
      <c r="G153" s="23"/>
    </row>
    <row r="154" spans="1:7" s="3" customFormat="1">
      <c r="A154" s="2"/>
      <c r="F154" s="23"/>
      <c r="G154" s="23"/>
    </row>
    <row r="155" spans="1:7" s="3" customFormat="1">
      <c r="A155" s="2"/>
      <c r="F155" s="23"/>
      <c r="G155" s="23"/>
    </row>
    <row r="156" spans="1:7" s="3" customFormat="1">
      <c r="A156" s="2"/>
      <c r="F156" s="23"/>
      <c r="G156" s="23"/>
    </row>
    <row r="157" spans="1:7" s="3" customFormat="1">
      <c r="A157" s="2"/>
      <c r="F157" s="23"/>
      <c r="G157" s="23"/>
    </row>
    <row r="158" spans="1:7" s="3" customFormat="1">
      <c r="A158" s="2"/>
      <c r="F158" s="23"/>
      <c r="G158" s="23"/>
    </row>
    <row r="159" spans="1:7" s="3" customFormat="1">
      <c r="A159" s="2"/>
      <c r="F159" s="23"/>
      <c r="G159" s="23"/>
    </row>
    <row r="160" spans="1:7" s="3" customFormat="1">
      <c r="A160" s="2"/>
      <c r="F160" s="23"/>
      <c r="G160" s="23"/>
    </row>
    <row r="161" spans="1:7" s="3" customFormat="1">
      <c r="A161" s="2"/>
      <c r="F161" s="23"/>
      <c r="G161" s="23"/>
    </row>
    <row r="162" spans="1:7" s="3" customFormat="1">
      <c r="A162" s="2"/>
      <c r="F162" s="23"/>
      <c r="G162" s="23"/>
    </row>
    <row r="163" spans="1:7" s="3" customFormat="1">
      <c r="A163" s="2"/>
      <c r="F163" s="23"/>
      <c r="G163" s="23"/>
    </row>
    <row r="164" spans="1:7" s="3" customFormat="1">
      <c r="A164" s="2"/>
      <c r="F164" s="23"/>
      <c r="G164" s="23"/>
    </row>
    <row r="165" spans="1:7" s="3" customFormat="1">
      <c r="A165" s="2"/>
      <c r="F165" s="23"/>
      <c r="G165" s="23"/>
    </row>
    <row r="166" spans="1:7" s="3" customFormat="1">
      <c r="A166" s="2"/>
      <c r="F166" s="23"/>
      <c r="G166" s="23"/>
    </row>
    <row r="167" spans="1:7" s="3" customFormat="1">
      <c r="A167" s="2"/>
      <c r="F167" s="23"/>
      <c r="G167" s="23"/>
    </row>
    <row r="168" spans="1:7" s="3" customFormat="1">
      <c r="A168" s="2"/>
      <c r="F168" s="23"/>
      <c r="G168" s="23"/>
    </row>
    <row r="169" spans="1:7" s="3" customFormat="1">
      <c r="A169" s="2"/>
      <c r="F169" s="23"/>
      <c r="G169" s="23"/>
    </row>
    <row r="170" spans="1:7" s="3" customFormat="1">
      <c r="A170" s="2"/>
      <c r="F170" s="23"/>
      <c r="G170" s="23"/>
    </row>
    <row r="171" spans="1:7" s="3" customFormat="1">
      <c r="A171" s="2"/>
      <c r="F171" s="23"/>
      <c r="G171" s="23"/>
    </row>
    <row r="172" spans="1:7" s="3" customFormat="1">
      <c r="A172" s="2"/>
      <c r="F172" s="23"/>
      <c r="G172" s="23"/>
    </row>
    <row r="173" spans="1:7" s="3" customFormat="1">
      <c r="A173" s="2"/>
      <c r="F173" s="23"/>
      <c r="G173" s="23"/>
    </row>
    <row r="174" spans="1:7" s="3" customFormat="1">
      <c r="A174" s="2"/>
      <c r="F174" s="23"/>
      <c r="G174" s="23"/>
    </row>
    <row r="175" spans="1:7" s="3" customFormat="1">
      <c r="A175" s="2"/>
      <c r="F175" s="23"/>
      <c r="G175" s="23"/>
    </row>
    <row r="176" spans="1:7" s="3" customFormat="1">
      <c r="A176" s="2"/>
      <c r="F176" s="23"/>
      <c r="G176" s="23"/>
    </row>
    <row r="177" spans="1:7" s="3" customFormat="1">
      <c r="A177" s="2"/>
      <c r="F177" s="23"/>
      <c r="G177" s="23"/>
    </row>
    <row r="178" spans="1:7" s="3" customFormat="1">
      <c r="A178" s="2"/>
      <c r="F178" s="23"/>
      <c r="G178" s="23"/>
    </row>
    <row r="179" spans="1:7" s="3" customFormat="1">
      <c r="A179" s="2"/>
      <c r="F179" s="23"/>
      <c r="G179" s="23"/>
    </row>
    <row r="180" spans="1:7" s="3" customFormat="1">
      <c r="A180" s="2"/>
      <c r="F180" s="23"/>
      <c r="G180" s="23"/>
    </row>
    <row r="181" spans="1:7" s="3" customFormat="1">
      <c r="A181" s="2"/>
      <c r="F181" s="23"/>
      <c r="G181" s="23"/>
    </row>
    <row r="182" spans="1:7" s="3" customFormat="1">
      <c r="A182" s="2"/>
      <c r="F182" s="23"/>
      <c r="G182" s="23"/>
    </row>
    <row r="183" spans="1:7" s="3" customFormat="1">
      <c r="A183" s="2"/>
      <c r="F183" s="23"/>
      <c r="G183" s="23"/>
    </row>
    <row r="184" spans="1:7" s="3" customFormat="1">
      <c r="A184" s="2"/>
      <c r="F184" s="23"/>
      <c r="G184" s="23"/>
    </row>
    <row r="185" spans="1:7" s="3" customFormat="1">
      <c r="A185" s="2"/>
      <c r="F185" s="23"/>
      <c r="G185" s="23"/>
    </row>
    <row r="186" spans="1:7" s="3" customFormat="1">
      <c r="A186" s="2"/>
      <c r="F186" s="23"/>
      <c r="G186" s="23"/>
    </row>
    <row r="187" spans="1:7" s="3" customFormat="1">
      <c r="A187" s="2"/>
      <c r="F187" s="23"/>
      <c r="G187" s="23"/>
    </row>
    <row r="188" spans="1:7" s="3" customFormat="1">
      <c r="A188" s="2"/>
      <c r="F188" s="23"/>
      <c r="G188" s="23"/>
    </row>
    <row r="189" spans="1:7" s="3" customFormat="1">
      <c r="A189" s="2"/>
      <c r="F189" s="23"/>
      <c r="G189" s="23"/>
    </row>
    <row r="190" spans="1:7" s="3" customFormat="1">
      <c r="A190" s="2"/>
      <c r="F190" s="23"/>
      <c r="G190" s="23"/>
    </row>
    <row r="191" spans="1:7" s="3" customFormat="1">
      <c r="A191" s="2"/>
      <c r="F191" s="23"/>
      <c r="G191" s="23"/>
    </row>
    <row r="192" spans="1:7" s="3" customFormat="1">
      <c r="A192" s="2"/>
      <c r="F192" s="23"/>
      <c r="G192" s="23"/>
    </row>
    <row r="193" spans="1:7" s="3" customFormat="1">
      <c r="A193" s="2"/>
      <c r="F193" s="23"/>
      <c r="G193" s="23"/>
    </row>
    <row r="194" spans="1:7" s="3" customFormat="1">
      <c r="A194" s="2"/>
      <c r="F194" s="23"/>
      <c r="G194" s="23"/>
    </row>
    <row r="195" spans="1:7" s="3" customFormat="1">
      <c r="A195" s="2"/>
      <c r="F195" s="23"/>
      <c r="G195" s="23"/>
    </row>
    <row r="196" spans="1:7" s="3" customFormat="1">
      <c r="A196" s="2"/>
      <c r="F196" s="23"/>
      <c r="G196" s="23"/>
    </row>
    <row r="197" spans="1:7" s="3" customFormat="1">
      <c r="A197" s="2"/>
      <c r="F197" s="23"/>
      <c r="G197" s="23"/>
    </row>
    <row r="198" spans="1:7" s="3" customFormat="1">
      <c r="A198" s="2"/>
      <c r="F198" s="23"/>
      <c r="G198" s="23"/>
    </row>
    <row r="199" spans="1:7" s="3" customFormat="1">
      <c r="A199" s="2"/>
      <c r="F199" s="23"/>
      <c r="G199" s="23"/>
    </row>
    <row r="200" spans="1:7" s="3" customFormat="1">
      <c r="A200" s="2"/>
      <c r="F200" s="23"/>
      <c r="G200" s="23"/>
    </row>
    <row r="201" spans="1:7" s="3" customFormat="1">
      <c r="A201" s="2"/>
      <c r="F201" s="23"/>
      <c r="G201" s="23"/>
    </row>
    <row r="202" spans="1:7" s="3" customFormat="1">
      <c r="A202" s="2"/>
      <c r="F202" s="23"/>
      <c r="G202" s="23"/>
    </row>
    <row r="203" spans="1:7" s="3" customFormat="1">
      <c r="A203" s="2"/>
      <c r="F203" s="23"/>
      <c r="G203" s="23"/>
    </row>
    <row r="204" spans="1:7" s="3" customFormat="1">
      <c r="A204" s="2"/>
      <c r="F204" s="23"/>
      <c r="G204" s="23"/>
    </row>
    <row r="205" spans="1:7" s="3" customFormat="1">
      <c r="A205" s="2"/>
      <c r="F205" s="23"/>
      <c r="G205" s="23"/>
    </row>
    <row r="206" spans="1:7" s="3" customFormat="1">
      <c r="A206" s="2"/>
      <c r="F206" s="23"/>
      <c r="G206" s="23"/>
    </row>
    <row r="207" spans="1:7" s="3" customFormat="1">
      <c r="A207" s="2"/>
      <c r="F207" s="23"/>
      <c r="G207" s="23"/>
    </row>
    <row r="208" spans="1:7" s="3" customFormat="1">
      <c r="A208" s="2"/>
      <c r="F208" s="23"/>
      <c r="G208" s="23"/>
    </row>
    <row r="209" spans="1:7" s="3" customFormat="1">
      <c r="A209" s="2"/>
      <c r="F209" s="23"/>
      <c r="G209" s="23"/>
    </row>
    <row r="210" spans="1:7" s="3" customFormat="1">
      <c r="A210" s="2"/>
      <c r="F210" s="23"/>
      <c r="G210" s="23"/>
    </row>
    <row r="211" spans="1:7" s="3" customFormat="1">
      <c r="A211" s="2"/>
      <c r="F211" s="23"/>
      <c r="G211" s="23"/>
    </row>
    <row r="212" spans="1:7" s="3" customFormat="1">
      <c r="A212" s="2"/>
      <c r="F212" s="23"/>
      <c r="G212" s="23"/>
    </row>
    <row r="213" spans="1:7" s="3" customFormat="1">
      <c r="A213" s="2"/>
      <c r="F213" s="23"/>
      <c r="G213" s="23"/>
    </row>
    <row r="214" spans="1:7" s="3" customFormat="1">
      <c r="A214" s="2"/>
      <c r="F214" s="23"/>
      <c r="G214" s="23"/>
    </row>
    <row r="215" spans="1:7" s="3" customFormat="1">
      <c r="A215" s="2"/>
      <c r="F215" s="23"/>
      <c r="G215" s="23"/>
    </row>
    <row r="216" spans="1:7" s="3" customFormat="1">
      <c r="A216" s="2"/>
      <c r="F216" s="23"/>
      <c r="G216" s="23"/>
    </row>
    <row r="217" spans="1:7" s="3" customFormat="1">
      <c r="A217" s="2"/>
      <c r="F217" s="23"/>
      <c r="G217" s="23"/>
    </row>
    <row r="218" spans="1:7" s="3" customFormat="1">
      <c r="A218" s="2"/>
      <c r="F218" s="23"/>
      <c r="G218" s="23"/>
    </row>
    <row r="219" spans="1:7" s="3" customFormat="1">
      <c r="A219" s="2"/>
      <c r="F219" s="23"/>
      <c r="G219" s="23"/>
    </row>
    <row r="220" spans="1:7" s="3" customFormat="1">
      <c r="A220" s="2"/>
      <c r="F220" s="23"/>
      <c r="G220" s="23"/>
    </row>
    <row r="221" spans="1:7" s="3" customFormat="1">
      <c r="A221" s="2"/>
      <c r="F221" s="23"/>
      <c r="G221" s="23"/>
    </row>
    <row r="222" spans="1:7" s="3" customFormat="1">
      <c r="A222" s="2"/>
      <c r="F222" s="23"/>
      <c r="G222" s="23"/>
    </row>
    <row r="223" spans="1:7" s="3" customFormat="1">
      <c r="A223" s="2"/>
      <c r="F223" s="23"/>
      <c r="G223" s="23"/>
    </row>
    <row r="224" spans="1:7" s="3" customFormat="1">
      <c r="A224" s="2"/>
      <c r="F224" s="23"/>
      <c r="G224" s="23"/>
    </row>
    <row r="225" spans="1:7" s="3" customFormat="1">
      <c r="A225" s="2"/>
      <c r="F225" s="23"/>
      <c r="G225" s="23"/>
    </row>
    <row r="226" spans="1:7" s="3" customFormat="1">
      <c r="A226" s="2"/>
      <c r="F226" s="23"/>
      <c r="G226" s="23"/>
    </row>
    <row r="227" spans="1:7" s="3" customFormat="1">
      <c r="A227" s="2"/>
      <c r="F227" s="23"/>
      <c r="G227" s="23"/>
    </row>
    <row r="228" spans="1:7" s="3" customFormat="1">
      <c r="A228" s="2"/>
      <c r="F228" s="23"/>
      <c r="G228" s="23"/>
    </row>
    <row r="229" spans="1:7" s="3" customFormat="1">
      <c r="A229" s="2"/>
      <c r="F229" s="23"/>
      <c r="G229" s="23"/>
    </row>
    <row r="230" spans="1:7" s="3" customFormat="1">
      <c r="A230" s="2"/>
      <c r="F230" s="23"/>
      <c r="G230" s="23"/>
    </row>
    <row r="231" spans="1:7" s="3" customFormat="1">
      <c r="A231" s="2"/>
      <c r="F231" s="23"/>
      <c r="G231" s="23"/>
    </row>
    <row r="232" spans="1:7" s="3" customFormat="1">
      <c r="A232" s="2"/>
      <c r="F232" s="23"/>
      <c r="G232" s="23"/>
    </row>
    <row r="233" spans="1:7" s="3" customFormat="1">
      <c r="A233" s="2"/>
      <c r="F233" s="23"/>
      <c r="G233" s="23"/>
    </row>
    <row r="234" spans="1:7" s="3" customFormat="1">
      <c r="A234" s="2"/>
      <c r="F234" s="23"/>
      <c r="G234" s="23"/>
    </row>
    <row r="235" spans="1:7" s="3" customFormat="1">
      <c r="A235" s="2"/>
      <c r="F235" s="23"/>
      <c r="G235" s="23"/>
    </row>
    <row r="236" spans="1:7" s="3" customFormat="1">
      <c r="A236" s="2"/>
      <c r="F236" s="23"/>
      <c r="G236" s="23"/>
    </row>
    <row r="237" spans="1:7" s="3" customFormat="1">
      <c r="A237" s="2"/>
      <c r="F237" s="23"/>
      <c r="G237" s="23"/>
    </row>
    <row r="238" spans="1:7" s="3" customFormat="1">
      <c r="A238" s="2"/>
      <c r="F238" s="23"/>
      <c r="G238" s="23"/>
    </row>
    <row r="239" spans="1:7" s="3" customFormat="1">
      <c r="A239" s="2"/>
      <c r="F239" s="23"/>
      <c r="G239" s="23"/>
    </row>
    <row r="240" spans="1:7" s="3" customFormat="1">
      <c r="A240" s="2"/>
      <c r="F240" s="23"/>
      <c r="G240" s="23"/>
    </row>
    <row r="241" spans="1:7" s="3" customFormat="1">
      <c r="A241" s="2"/>
      <c r="F241" s="23"/>
      <c r="G241" s="23"/>
    </row>
    <row r="242" spans="1:7" s="3" customFormat="1">
      <c r="A242" s="2"/>
      <c r="F242" s="23"/>
      <c r="G242" s="23"/>
    </row>
    <row r="243" spans="1:7" s="3" customFormat="1">
      <c r="A243" s="2"/>
      <c r="F243" s="23"/>
      <c r="G243" s="23"/>
    </row>
    <row r="244" spans="1:7" s="3" customFormat="1">
      <c r="A244" s="2"/>
      <c r="F244" s="23"/>
      <c r="G244" s="23"/>
    </row>
    <row r="245" spans="1:7" s="3" customFormat="1">
      <c r="A245" s="2"/>
      <c r="F245" s="23"/>
      <c r="G245" s="23"/>
    </row>
    <row r="246" spans="1:7" s="3" customFormat="1">
      <c r="A246" s="2"/>
      <c r="F246" s="23"/>
      <c r="G246" s="23"/>
    </row>
    <row r="247" spans="1:7" s="3" customFormat="1">
      <c r="A247" s="2"/>
      <c r="F247" s="23"/>
      <c r="G247" s="23"/>
    </row>
    <row r="248" spans="1:7" s="3" customFormat="1">
      <c r="A248" s="2"/>
      <c r="F248" s="23"/>
      <c r="G248" s="23"/>
    </row>
    <row r="249" spans="1:7" s="3" customFormat="1">
      <c r="A249" s="2"/>
      <c r="F249" s="23"/>
      <c r="G249" s="23"/>
    </row>
    <row r="250" spans="1:7" s="3" customFormat="1">
      <c r="A250" s="2"/>
      <c r="F250" s="23"/>
      <c r="G250" s="23"/>
    </row>
    <row r="251" spans="1:7" s="3" customFormat="1">
      <c r="A251" s="2"/>
      <c r="F251" s="23"/>
      <c r="G251" s="23"/>
    </row>
    <row r="252" spans="1:7" s="3" customFormat="1">
      <c r="A252" s="2"/>
      <c r="F252" s="23"/>
      <c r="G252" s="23"/>
    </row>
    <row r="253" spans="1:7" s="3" customFormat="1">
      <c r="A253" s="2"/>
      <c r="F253" s="23"/>
      <c r="G253" s="23"/>
    </row>
    <row r="254" spans="1:7" s="3" customFormat="1">
      <c r="A254" s="2"/>
      <c r="F254" s="23"/>
      <c r="G254" s="23"/>
    </row>
    <row r="255" spans="1:7" s="3" customFormat="1">
      <c r="A255" s="2"/>
      <c r="F255" s="23"/>
      <c r="G255" s="23"/>
    </row>
    <row r="256" spans="1:7" s="3" customFormat="1">
      <c r="A256" s="2"/>
      <c r="F256" s="23"/>
      <c r="G256" s="23"/>
    </row>
    <row r="257" spans="1:7" s="3" customFormat="1">
      <c r="A257" s="2"/>
      <c r="F257" s="23"/>
      <c r="G257" s="23"/>
    </row>
    <row r="258" spans="1:7" s="3" customFormat="1">
      <c r="A258" s="2"/>
      <c r="F258" s="23"/>
      <c r="G258" s="23"/>
    </row>
    <row r="259" spans="1:7" s="3" customFormat="1">
      <c r="A259" s="2"/>
      <c r="F259" s="23"/>
      <c r="G259" s="23"/>
    </row>
    <row r="260" spans="1:7" s="3" customFormat="1">
      <c r="A260" s="2"/>
      <c r="F260" s="23"/>
      <c r="G260" s="23"/>
    </row>
    <row r="261" spans="1:7" s="3" customFormat="1">
      <c r="A261" s="2"/>
      <c r="F261" s="23"/>
      <c r="G261" s="23"/>
    </row>
    <row r="262" spans="1:7" s="3" customFormat="1">
      <c r="A262" s="2"/>
      <c r="F262" s="23"/>
      <c r="G262" s="23"/>
    </row>
    <row r="263" spans="1:7" s="3" customFormat="1">
      <c r="A263" s="2"/>
      <c r="F263" s="23"/>
      <c r="G263" s="23"/>
    </row>
    <row r="264" spans="1:7" s="3" customFormat="1">
      <c r="A264" s="2"/>
      <c r="F264" s="23"/>
      <c r="G264" s="23"/>
    </row>
    <row r="265" spans="1:7" s="3" customFormat="1">
      <c r="A265" s="2"/>
      <c r="F265" s="23"/>
      <c r="G265" s="23"/>
    </row>
    <row r="266" spans="1:7" s="3" customFormat="1">
      <c r="A266" s="2"/>
      <c r="F266" s="23"/>
      <c r="G266" s="23"/>
    </row>
    <row r="267" spans="1:7" s="3" customFormat="1">
      <c r="A267" s="2"/>
      <c r="F267" s="23"/>
      <c r="G267" s="23"/>
    </row>
    <row r="268" spans="1:7" s="3" customFormat="1">
      <c r="A268" s="2"/>
      <c r="F268" s="23"/>
      <c r="G268" s="23"/>
    </row>
    <row r="269" spans="1:7" s="3" customFormat="1">
      <c r="A269" s="2"/>
      <c r="F269" s="23"/>
      <c r="G269" s="23"/>
    </row>
    <row r="270" spans="1:7" s="3" customFormat="1">
      <c r="A270" s="2"/>
      <c r="F270" s="23"/>
      <c r="G270" s="23"/>
    </row>
    <row r="271" spans="1:7" s="3" customFormat="1">
      <c r="A271" s="2"/>
      <c r="F271" s="23"/>
      <c r="G271" s="23"/>
    </row>
    <row r="272" spans="1:7" s="3" customFormat="1">
      <c r="A272" s="2"/>
      <c r="F272" s="23"/>
      <c r="G272" s="23"/>
    </row>
    <row r="273" spans="1:7" s="3" customFormat="1">
      <c r="A273" s="2"/>
      <c r="F273" s="23"/>
      <c r="G273" s="23"/>
    </row>
    <row r="274" spans="1:7" s="3" customFormat="1">
      <c r="A274" s="2"/>
      <c r="F274" s="23"/>
      <c r="G274" s="23"/>
    </row>
    <row r="275" spans="1:7" s="3" customFormat="1">
      <c r="A275" s="2"/>
      <c r="F275" s="23"/>
      <c r="G275" s="23"/>
    </row>
    <row r="276" spans="1:7" s="3" customFormat="1">
      <c r="A276" s="2"/>
      <c r="F276" s="23"/>
      <c r="G276" s="23"/>
    </row>
    <row r="277" spans="1:7" s="3" customFormat="1">
      <c r="A277" s="2"/>
      <c r="F277" s="23"/>
      <c r="G277" s="23"/>
    </row>
    <row r="278" spans="1:7" s="3" customFormat="1">
      <c r="A278" s="2"/>
      <c r="F278" s="23"/>
      <c r="G278" s="23"/>
    </row>
    <row r="279" spans="1:7" s="3" customFormat="1">
      <c r="A279" s="2"/>
      <c r="F279" s="23"/>
      <c r="G279" s="23"/>
    </row>
    <row r="280" spans="1:7" s="3" customFormat="1">
      <c r="A280" s="2"/>
      <c r="F280" s="23"/>
      <c r="G280" s="23"/>
    </row>
    <row r="281" spans="1:7" s="3" customFormat="1">
      <c r="A281" s="2"/>
      <c r="F281" s="23"/>
      <c r="G281" s="23"/>
    </row>
    <row r="282" spans="1:7" s="3" customFormat="1">
      <c r="A282" s="2"/>
      <c r="F282" s="23"/>
      <c r="G282" s="23"/>
    </row>
    <row r="283" spans="1:7" s="3" customFormat="1">
      <c r="A283" s="2"/>
      <c r="F283" s="23"/>
      <c r="G283" s="23"/>
    </row>
    <row r="284" spans="1:7" s="3" customFormat="1">
      <c r="A284" s="2"/>
      <c r="F284" s="23"/>
      <c r="G284" s="23"/>
    </row>
    <row r="285" spans="1:7" s="3" customFormat="1">
      <c r="A285" s="2"/>
      <c r="F285" s="23"/>
      <c r="G285" s="23"/>
    </row>
    <row r="286" spans="1:7" s="3" customFormat="1">
      <c r="A286" s="2"/>
      <c r="F286" s="23"/>
      <c r="G286" s="23"/>
    </row>
    <row r="287" spans="1:7" s="3" customFormat="1">
      <c r="A287" s="2"/>
      <c r="F287" s="23"/>
      <c r="G287" s="23"/>
    </row>
    <row r="288" spans="1:7" s="3" customFormat="1">
      <c r="A288" s="2"/>
      <c r="F288" s="23"/>
      <c r="G288" s="23"/>
    </row>
    <row r="289" spans="1:7" s="3" customFormat="1">
      <c r="A289" s="2"/>
      <c r="F289" s="23"/>
      <c r="G289" s="23"/>
    </row>
    <row r="290" spans="1:7" s="3" customFormat="1">
      <c r="A290" s="2"/>
      <c r="F290" s="23"/>
      <c r="G290" s="23"/>
    </row>
    <row r="291" spans="1:7" s="3" customFormat="1">
      <c r="A291" s="2"/>
      <c r="F291" s="23"/>
      <c r="G291" s="23"/>
    </row>
    <row r="292" spans="1:7" s="3" customFormat="1">
      <c r="A292" s="2"/>
      <c r="F292" s="23"/>
      <c r="G292" s="23"/>
    </row>
    <row r="293" spans="1:7" s="3" customFormat="1">
      <c r="A293" s="2"/>
      <c r="F293" s="23"/>
      <c r="G293" s="23"/>
    </row>
    <row r="294" spans="1:7" s="3" customFormat="1">
      <c r="A294" s="2"/>
      <c r="F294" s="23"/>
      <c r="G294" s="23"/>
    </row>
    <row r="295" spans="1:7" s="3" customFormat="1">
      <c r="A295" s="2"/>
      <c r="F295" s="23"/>
      <c r="G295" s="23"/>
    </row>
    <row r="296" spans="1:7" s="3" customFormat="1">
      <c r="A296" s="2"/>
      <c r="F296" s="23"/>
      <c r="G296" s="23"/>
    </row>
    <row r="297" spans="1:7" s="3" customFormat="1">
      <c r="A297" s="2"/>
      <c r="F297" s="23"/>
      <c r="G297" s="23"/>
    </row>
    <row r="298" spans="1:7" s="3" customFormat="1">
      <c r="A298" s="2"/>
      <c r="F298" s="23"/>
      <c r="G298" s="23"/>
    </row>
    <row r="299" spans="1:7" s="3" customFormat="1">
      <c r="A299" s="2"/>
      <c r="F299" s="23"/>
      <c r="G299" s="23"/>
    </row>
    <row r="300" spans="1:7" s="3" customFormat="1">
      <c r="A300" s="2"/>
      <c r="F300" s="23"/>
      <c r="G300" s="23"/>
    </row>
    <row r="301" spans="1:7" s="3" customFormat="1">
      <c r="A301" s="2"/>
      <c r="F301" s="23"/>
      <c r="G301" s="23"/>
    </row>
    <row r="302" spans="1:7" s="3" customFormat="1">
      <c r="A302" s="2"/>
      <c r="F302" s="23"/>
      <c r="G302" s="23"/>
    </row>
    <row r="303" spans="1:7" s="3" customFormat="1">
      <c r="A303" s="2"/>
      <c r="F303" s="23"/>
      <c r="G303" s="23"/>
    </row>
    <row r="304" spans="1:7" s="3" customFormat="1">
      <c r="A304" s="2"/>
      <c r="F304" s="23"/>
      <c r="G304" s="23"/>
    </row>
    <row r="305" spans="1:7" s="3" customFormat="1">
      <c r="A305" s="2"/>
      <c r="F305" s="23"/>
      <c r="G305" s="23"/>
    </row>
    <row r="306" spans="1:7" s="3" customFormat="1">
      <c r="A306" s="2"/>
      <c r="F306" s="23"/>
      <c r="G306" s="23"/>
    </row>
    <row r="307" spans="1:7" s="3" customFormat="1">
      <c r="A307" s="2"/>
      <c r="F307" s="23"/>
      <c r="G307" s="23"/>
    </row>
    <row r="308" spans="1:7" s="3" customFormat="1">
      <c r="A308" s="2"/>
      <c r="F308" s="23"/>
      <c r="G308" s="23"/>
    </row>
    <row r="309" spans="1:7" s="3" customFormat="1">
      <c r="A309" s="2"/>
      <c r="F309" s="23"/>
      <c r="G309" s="23"/>
    </row>
    <row r="310" spans="1:7" s="3" customFormat="1">
      <c r="A310" s="2"/>
      <c r="F310" s="23"/>
      <c r="G310" s="23"/>
    </row>
    <row r="311" spans="1:7" s="3" customFormat="1">
      <c r="A311" s="2"/>
      <c r="F311" s="23"/>
      <c r="G311" s="23"/>
    </row>
    <row r="312" spans="1:7" s="3" customFormat="1">
      <c r="A312" s="2"/>
      <c r="F312" s="23"/>
      <c r="G312" s="23"/>
    </row>
    <row r="313" spans="1:7" s="3" customFormat="1">
      <c r="A313" s="2"/>
      <c r="F313" s="23"/>
      <c r="G313" s="23"/>
    </row>
    <row r="314" spans="1:7" s="3" customFormat="1">
      <c r="A314" s="2"/>
      <c r="F314" s="23"/>
      <c r="G314" s="23"/>
    </row>
    <row r="315" spans="1:7" s="3" customFormat="1">
      <c r="A315" s="2"/>
      <c r="F315" s="23"/>
      <c r="G315" s="23"/>
    </row>
    <row r="316" spans="1:7" s="3" customFormat="1">
      <c r="A316" s="2"/>
      <c r="F316" s="23"/>
      <c r="G316" s="23"/>
    </row>
    <row r="317" spans="1:7" s="3" customFormat="1">
      <c r="A317" s="2"/>
      <c r="F317" s="23"/>
      <c r="G317" s="23"/>
    </row>
    <row r="318" spans="1:7" s="3" customFormat="1">
      <c r="A318" s="2"/>
      <c r="F318" s="23"/>
      <c r="G318" s="23"/>
    </row>
    <row r="319" spans="1:7" s="3" customFormat="1">
      <c r="A319" s="2"/>
      <c r="F319" s="23"/>
      <c r="G319" s="23"/>
    </row>
    <row r="320" spans="1:7" s="3" customFormat="1">
      <c r="A320" s="2"/>
      <c r="F320" s="23"/>
      <c r="G320" s="23"/>
    </row>
    <row r="321" spans="1:7" s="3" customFormat="1">
      <c r="A321" s="2"/>
      <c r="F321" s="23"/>
      <c r="G321" s="23"/>
    </row>
    <row r="322" spans="1:7" s="3" customFormat="1">
      <c r="A322" s="2"/>
      <c r="F322" s="23"/>
      <c r="G322" s="23"/>
    </row>
    <row r="323" spans="1:7" s="3" customFormat="1">
      <c r="A323" s="2"/>
      <c r="F323" s="23"/>
      <c r="G323" s="23"/>
    </row>
    <row r="324" spans="1:7" s="3" customFormat="1">
      <c r="A324" s="2"/>
      <c r="F324" s="23"/>
      <c r="G324" s="23"/>
    </row>
    <row r="325" spans="1:7" s="3" customFormat="1">
      <c r="A325" s="2"/>
      <c r="F325" s="23"/>
      <c r="G325" s="23"/>
    </row>
    <row r="326" spans="1:7" s="3" customFormat="1">
      <c r="A326" s="2"/>
      <c r="F326" s="23"/>
      <c r="G326" s="23"/>
    </row>
    <row r="327" spans="1:7" s="3" customFormat="1">
      <c r="A327" s="2"/>
      <c r="F327" s="23"/>
      <c r="G327" s="23"/>
    </row>
    <row r="328" spans="1:7" s="3" customFormat="1">
      <c r="A328" s="2"/>
      <c r="F328" s="23"/>
      <c r="G328" s="23"/>
    </row>
    <row r="329" spans="1:7" s="3" customFormat="1">
      <c r="A329" s="2"/>
      <c r="F329" s="23"/>
      <c r="G329" s="23"/>
    </row>
    <row r="330" spans="1:7" s="3" customFormat="1">
      <c r="A330" s="2"/>
      <c r="F330" s="23"/>
      <c r="G330" s="23"/>
    </row>
    <row r="331" spans="1:7" s="3" customFormat="1">
      <c r="A331" s="2"/>
      <c r="F331" s="23"/>
      <c r="G331" s="23"/>
    </row>
    <row r="332" spans="1:7" s="3" customFormat="1">
      <c r="A332" s="2"/>
      <c r="F332" s="23"/>
      <c r="G332" s="23"/>
    </row>
    <row r="333" spans="1:7" s="3" customFormat="1">
      <c r="A333" s="2"/>
      <c r="F333" s="23"/>
      <c r="G333" s="23"/>
    </row>
    <row r="334" spans="1:7" s="3" customFormat="1">
      <c r="A334" s="2"/>
      <c r="F334" s="23"/>
      <c r="G334" s="23"/>
    </row>
    <row r="335" spans="1:7" s="3" customFormat="1">
      <c r="A335" s="2"/>
      <c r="F335" s="23"/>
      <c r="G335" s="23"/>
    </row>
    <row r="336" spans="1:7" s="3" customFormat="1">
      <c r="A336" s="2"/>
      <c r="F336" s="23"/>
      <c r="G336" s="23"/>
    </row>
    <row r="337" spans="1:7" s="3" customFormat="1">
      <c r="A337" s="2"/>
      <c r="F337" s="23"/>
      <c r="G337" s="23"/>
    </row>
    <row r="338" spans="1:7" s="3" customFormat="1">
      <c r="A338" s="2"/>
      <c r="F338" s="23"/>
      <c r="G338" s="23"/>
    </row>
    <row r="339" spans="1:7" s="3" customFormat="1">
      <c r="A339" s="2"/>
      <c r="F339" s="23"/>
      <c r="G339" s="23"/>
    </row>
    <row r="340" spans="1:7" s="3" customFormat="1">
      <c r="A340" s="2"/>
      <c r="F340" s="23"/>
      <c r="G340" s="23"/>
    </row>
    <row r="341" spans="1:7" s="3" customFormat="1">
      <c r="A341" s="2"/>
      <c r="F341" s="23"/>
      <c r="G341" s="23"/>
    </row>
    <row r="342" spans="1:7" s="3" customFormat="1">
      <c r="A342" s="2"/>
      <c r="F342" s="23"/>
      <c r="G342" s="23"/>
    </row>
    <row r="343" spans="1:7" s="3" customFormat="1">
      <c r="A343" s="2"/>
      <c r="F343" s="23"/>
      <c r="G343" s="23"/>
    </row>
    <row r="344" spans="1:7" s="3" customFormat="1">
      <c r="A344" s="2"/>
      <c r="F344" s="23"/>
      <c r="G344" s="23"/>
    </row>
    <row r="345" spans="1:7" s="3" customFormat="1">
      <c r="A345" s="2"/>
      <c r="F345" s="23"/>
      <c r="G345" s="23"/>
    </row>
    <row r="346" spans="1:7" s="3" customFormat="1">
      <c r="A346" s="2"/>
      <c r="F346" s="23"/>
      <c r="G346" s="23"/>
    </row>
    <row r="347" spans="1:7" s="3" customFormat="1">
      <c r="A347" s="2"/>
      <c r="F347" s="23"/>
      <c r="G347" s="23"/>
    </row>
    <row r="348" spans="1:7" s="3" customFormat="1">
      <c r="A348" s="2"/>
      <c r="F348" s="23"/>
      <c r="G348" s="23"/>
    </row>
    <row r="349" spans="1:7" s="3" customFormat="1">
      <c r="A349" s="2"/>
      <c r="F349" s="23"/>
      <c r="G349" s="23"/>
    </row>
    <row r="350" spans="1:7" s="3" customFormat="1">
      <c r="A350" s="2"/>
      <c r="F350" s="23"/>
      <c r="G350" s="23"/>
    </row>
    <row r="351" spans="1:7" s="3" customFormat="1">
      <c r="A351" s="2"/>
      <c r="F351" s="23"/>
      <c r="G351" s="23"/>
    </row>
    <row r="352" spans="1:7" s="3" customFormat="1">
      <c r="A352" s="2"/>
      <c r="F352" s="23"/>
      <c r="G352" s="23"/>
    </row>
    <row r="353" spans="1:7" s="3" customFormat="1">
      <c r="A353" s="2"/>
      <c r="F353" s="23"/>
      <c r="G353" s="23"/>
    </row>
    <row r="354" spans="1:7" s="3" customFormat="1">
      <c r="A354" s="2"/>
      <c r="F354" s="23"/>
      <c r="G354" s="23"/>
    </row>
    <row r="355" spans="1:7" s="3" customFormat="1">
      <c r="A355" s="2"/>
      <c r="F355" s="23"/>
      <c r="G355" s="23"/>
    </row>
    <row r="356" spans="1:7" s="3" customFormat="1">
      <c r="A356" s="2"/>
      <c r="F356" s="23"/>
      <c r="G356" s="23"/>
    </row>
    <row r="357" spans="1:7" s="3" customFormat="1">
      <c r="A357" s="2"/>
      <c r="F357" s="23"/>
      <c r="G357" s="23"/>
    </row>
    <row r="358" spans="1:7" s="3" customFormat="1">
      <c r="A358" s="2"/>
      <c r="F358" s="23"/>
      <c r="G358" s="23"/>
    </row>
    <row r="359" spans="1:7" s="3" customFormat="1">
      <c r="A359" s="2"/>
      <c r="F359" s="23"/>
      <c r="G359" s="23"/>
    </row>
    <row r="360" spans="1:7" s="3" customFormat="1">
      <c r="A360" s="2"/>
      <c r="F360" s="23"/>
      <c r="G360" s="23"/>
    </row>
    <row r="361" spans="1:7" s="3" customFormat="1">
      <c r="A361" s="2"/>
      <c r="F361" s="23"/>
      <c r="G361" s="23"/>
    </row>
    <row r="362" spans="1:7" s="3" customFormat="1">
      <c r="A362" s="2"/>
      <c r="F362" s="23"/>
      <c r="G362" s="23"/>
    </row>
    <row r="363" spans="1:7" s="3" customFormat="1">
      <c r="A363" s="2"/>
      <c r="F363" s="23"/>
      <c r="G363" s="23"/>
    </row>
    <row r="364" spans="1:7" s="3" customFormat="1">
      <c r="A364" s="2"/>
      <c r="F364" s="23"/>
      <c r="G364" s="23"/>
    </row>
    <row r="365" spans="1:7" s="3" customFormat="1">
      <c r="A365" s="2"/>
      <c r="F365" s="23"/>
      <c r="G365" s="23"/>
    </row>
    <row r="366" spans="1:7" s="3" customFormat="1">
      <c r="A366" s="2"/>
      <c r="F366" s="23"/>
      <c r="G366" s="23"/>
    </row>
    <row r="367" spans="1:7" s="3" customFormat="1">
      <c r="A367" s="2"/>
      <c r="F367" s="23"/>
      <c r="G367" s="23"/>
    </row>
    <row r="368" spans="1:7" s="3" customFormat="1">
      <c r="A368" s="2"/>
      <c r="F368" s="23"/>
      <c r="G368" s="23"/>
    </row>
    <row r="369" spans="1:7" s="3" customFormat="1">
      <c r="A369" s="2"/>
      <c r="F369" s="23"/>
      <c r="G369" s="23"/>
    </row>
    <row r="370" spans="1:7" s="3" customFormat="1">
      <c r="A370" s="2"/>
      <c r="F370" s="23"/>
      <c r="G370" s="23"/>
    </row>
    <row r="371" spans="1:7" s="3" customFormat="1">
      <c r="A371" s="2"/>
      <c r="F371" s="23"/>
      <c r="G371" s="23"/>
    </row>
    <row r="372" spans="1:7" s="3" customFormat="1">
      <c r="A372" s="2"/>
      <c r="F372" s="23"/>
      <c r="G372" s="23"/>
    </row>
    <row r="373" spans="1:7" s="3" customFormat="1">
      <c r="A373" s="2"/>
      <c r="F373" s="23"/>
      <c r="G373" s="23"/>
    </row>
    <row r="374" spans="1:7" s="3" customFormat="1">
      <c r="A374" s="2"/>
      <c r="F374" s="23"/>
      <c r="G374" s="23"/>
    </row>
    <row r="375" spans="1:7" s="3" customFormat="1">
      <c r="A375" s="2"/>
      <c r="F375" s="23"/>
      <c r="G375" s="23"/>
    </row>
    <row r="376" spans="1:7" s="3" customFormat="1">
      <c r="A376" s="2"/>
      <c r="F376" s="23"/>
      <c r="G376" s="23"/>
    </row>
    <row r="377" spans="1:7" s="3" customFormat="1">
      <c r="A377" s="2"/>
      <c r="F377" s="23"/>
      <c r="G377" s="23"/>
    </row>
    <row r="378" spans="1:7" s="3" customFormat="1">
      <c r="A378" s="2"/>
      <c r="F378" s="23"/>
      <c r="G378" s="23"/>
    </row>
    <row r="379" spans="1:7" s="3" customFormat="1">
      <c r="A379" s="2"/>
      <c r="F379" s="23"/>
      <c r="G379" s="23"/>
    </row>
    <row r="380" spans="1:7" s="3" customFormat="1">
      <c r="A380" s="2"/>
      <c r="F380" s="23"/>
      <c r="G380" s="23"/>
    </row>
    <row r="381" spans="1:7" s="3" customFormat="1">
      <c r="A381" s="2"/>
      <c r="F381" s="23"/>
      <c r="G381" s="23"/>
    </row>
    <row r="382" spans="1:7" s="3" customFormat="1">
      <c r="A382" s="2"/>
      <c r="F382" s="23"/>
      <c r="G382" s="23"/>
    </row>
    <row r="383" spans="1:7" s="3" customFormat="1">
      <c r="A383" s="2"/>
      <c r="F383" s="23"/>
      <c r="G383" s="23"/>
    </row>
    <row r="384" spans="1:7" s="3" customFormat="1">
      <c r="A384" s="2"/>
      <c r="F384" s="23"/>
      <c r="G384" s="23"/>
    </row>
    <row r="385" spans="1:7" s="3" customFormat="1">
      <c r="A385" s="2"/>
      <c r="F385" s="23"/>
      <c r="G385" s="23"/>
    </row>
    <row r="386" spans="1:7" s="3" customFormat="1">
      <c r="A386" s="2"/>
      <c r="F386" s="23"/>
      <c r="G386" s="23"/>
    </row>
    <row r="387" spans="1:7" s="3" customFormat="1">
      <c r="A387" s="2"/>
      <c r="F387" s="23"/>
      <c r="G387" s="23"/>
    </row>
    <row r="388" spans="1:7" s="3" customFormat="1">
      <c r="A388" s="2"/>
      <c r="F388" s="23"/>
      <c r="G388" s="23"/>
    </row>
    <row r="389" spans="1:7" s="3" customFormat="1">
      <c r="A389" s="2"/>
      <c r="F389" s="23"/>
      <c r="G389" s="23"/>
    </row>
    <row r="390" spans="1:7" s="3" customFormat="1">
      <c r="A390" s="2"/>
      <c r="F390" s="23"/>
      <c r="G390" s="23"/>
    </row>
    <row r="391" spans="1:7" s="3" customFormat="1">
      <c r="A391" s="2"/>
      <c r="F391" s="23"/>
      <c r="G391" s="23"/>
    </row>
    <row r="392" spans="1:7" s="3" customFormat="1">
      <c r="A392" s="2"/>
      <c r="F392" s="23"/>
      <c r="G392" s="23"/>
    </row>
    <row r="393" spans="1:7" s="3" customFormat="1">
      <c r="A393" s="2"/>
      <c r="F393" s="23"/>
      <c r="G393" s="23"/>
    </row>
    <row r="394" spans="1:7" s="3" customFormat="1">
      <c r="A394" s="2"/>
      <c r="F394" s="23"/>
      <c r="G394" s="23"/>
    </row>
    <row r="395" spans="1:7" s="3" customFormat="1">
      <c r="A395" s="2"/>
      <c r="F395" s="23"/>
      <c r="G395" s="23"/>
    </row>
    <row r="396" spans="1:7" s="3" customFormat="1">
      <c r="A396" s="2"/>
      <c r="F396" s="23"/>
      <c r="G396" s="23"/>
    </row>
    <row r="397" spans="1:7" s="3" customFormat="1">
      <c r="A397" s="2"/>
      <c r="F397" s="23"/>
      <c r="G397" s="23"/>
    </row>
    <row r="398" spans="1:7" s="3" customFormat="1">
      <c r="A398" s="2"/>
      <c r="F398" s="23"/>
      <c r="G398" s="23"/>
    </row>
    <row r="399" spans="1:7" s="3" customFormat="1">
      <c r="A399" s="2"/>
      <c r="F399" s="23"/>
      <c r="G399" s="23"/>
    </row>
    <row r="400" spans="1:7" s="3" customFormat="1">
      <c r="A400" s="2"/>
      <c r="F400" s="23"/>
      <c r="G400" s="23"/>
    </row>
    <row r="401" spans="1:7" s="3" customFormat="1">
      <c r="A401" s="2"/>
      <c r="F401" s="23"/>
      <c r="G401" s="23"/>
    </row>
    <row r="402" spans="1:7" s="3" customFormat="1">
      <c r="A402" s="2"/>
      <c r="F402" s="23"/>
      <c r="G402" s="23"/>
    </row>
    <row r="403" spans="1:7" s="3" customFormat="1">
      <c r="A403" s="2"/>
      <c r="F403" s="23"/>
      <c r="G403" s="23"/>
    </row>
    <row r="404" spans="1:7" s="3" customFormat="1">
      <c r="A404" s="2"/>
      <c r="F404" s="23"/>
      <c r="G404" s="23"/>
    </row>
    <row r="405" spans="1:7" s="3" customFormat="1">
      <c r="A405" s="2"/>
      <c r="F405" s="23"/>
      <c r="G405" s="23"/>
    </row>
    <row r="406" spans="1:7" s="3" customFormat="1">
      <c r="A406" s="2"/>
      <c r="F406" s="23"/>
      <c r="G406" s="23"/>
    </row>
    <row r="407" spans="1:7" s="3" customFormat="1">
      <c r="A407" s="2"/>
      <c r="F407" s="23"/>
      <c r="G407" s="23"/>
    </row>
    <row r="408" spans="1:7" s="3" customFormat="1">
      <c r="A408" s="2"/>
      <c r="F408" s="23"/>
      <c r="G408" s="23"/>
    </row>
    <row r="409" spans="1:7" s="3" customFormat="1">
      <c r="A409" s="2"/>
      <c r="F409" s="23"/>
      <c r="G409" s="23"/>
    </row>
    <row r="410" spans="1:7" s="3" customFormat="1">
      <c r="A410" s="2"/>
      <c r="F410" s="23"/>
      <c r="G410" s="23"/>
    </row>
    <row r="411" spans="1:7" s="3" customFormat="1">
      <c r="A411" s="2"/>
      <c r="F411" s="23"/>
      <c r="G411" s="23"/>
    </row>
    <row r="412" spans="1:7" s="3" customFormat="1">
      <c r="A412" s="2"/>
      <c r="F412" s="23"/>
      <c r="G412" s="23"/>
    </row>
    <row r="413" spans="1:7" s="3" customFormat="1">
      <c r="A413" s="2"/>
      <c r="F413" s="23"/>
      <c r="G413" s="23"/>
    </row>
    <row r="414" spans="1:7" s="3" customFormat="1">
      <c r="A414" s="2"/>
      <c r="F414" s="23"/>
      <c r="G414" s="23"/>
    </row>
    <row r="415" spans="1:7" s="3" customFormat="1">
      <c r="A415" s="2"/>
      <c r="F415" s="23"/>
      <c r="G415" s="23"/>
    </row>
    <row r="416" spans="1:7" s="3" customFormat="1">
      <c r="A416" s="2"/>
      <c r="F416" s="23"/>
      <c r="G416" s="23"/>
    </row>
    <row r="417" spans="1:7" s="3" customFormat="1">
      <c r="A417" s="2"/>
      <c r="F417" s="23"/>
      <c r="G417" s="23"/>
    </row>
    <row r="418" spans="1:7" s="3" customFormat="1">
      <c r="A418" s="2"/>
      <c r="F418" s="23"/>
      <c r="G418" s="23"/>
    </row>
    <row r="419" spans="1:7" s="3" customFormat="1">
      <c r="A419" s="2"/>
      <c r="F419" s="23"/>
      <c r="G419" s="23"/>
    </row>
    <row r="420" spans="1:7" s="3" customFormat="1">
      <c r="A420" s="2"/>
      <c r="F420" s="23"/>
      <c r="G420" s="23"/>
    </row>
    <row r="421" spans="1:7" s="3" customFormat="1">
      <c r="A421" s="2"/>
      <c r="F421" s="23"/>
      <c r="G421" s="23"/>
    </row>
    <row r="422" spans="1:7" s="3" customFormat="1">
      <c r="A422" s="2"/>
      <c r="F422" s="23"/>
      <c r="G422" s="23"/>
    </row>
    <row r="423" spans="1:7" s="3" customFormat="1">
      <c r="A423" s="2"/>
      <c r="F423" s="23"/>
      <c r="G423" s="23"/>
    </row>
    <row r="424" spans="1:7" s="3" customFormat="1">
      <c r="A424" s="2"/>
      <c r="F424" s="23"/>
      <c r="G424" s="23"/>
    </row>
    <row r="425" spans="1:7" s="3" customFormat="1">
      <c r="A425" s="2"/>
      <c r="F425" s="23"/>
      <c r="G425" s="23"/>
    </row>
    <row r="426" spans="1:7" s="3" customFormat="1">
      <c r="A426" s="2"/>
      <c r="F426" s="23"/>
      <c r="G426" s="23"/>
    </row>
    <row r="427" spans="1:7" s="3" customFormat="1">
      <c r="A427" s="2"/>
      <c r="F427" s="23"/>
      <c r="G427" s="23"/>
    </row>
    <row r="428" spans="1:7" s="3" customFormat="1">
      <c r="A428" s="2"/>
      <c r="F428" s="23"/>
      <c r="G428" s="23"/>
    </row>
    <row r="429" spans="1:7" s="3" customFormat="1">
      <c r="A429" s="2"/>
      <c r="F429" s="23"/>
      <c r="G429" s="23"/>
    </row>
    <row r="430" spans="1:7" s="3" customFormat="1">
      <c r="A430" s="2"/>
      <c r="F430" s="23"/>
      <c r="G430" s="23"/>
    </row>
    <row r="431" spans="1:7" s="3" customFormat="1">
      <c r="A431" s="2"/>
      <c r="F431" s="23"/>
      <c r="G431" s="23"/>
    </row>
    <row r="432" spans="1:7" s="3" customFormat="1">
      <c r="A432" s="2"/>
      <c r="F432" s="23"/>
      <c r="G432" s="23"/>
    </row>
    <row r="433" spans="1:7" s="3" customFormat="1">
      <c r="A433" s="2"/>
      <c r="F433" s="23"/>
      <c r="G433" s="23"/>
    </row>
    <row r="434" spans="1:7" s="3" customFormat="1">
      <c r="A434" s="2"/>
      <c r="F434" s="23"/>
      <c r="G434" s="23"/>
    </row>
    <row r="435" spans="1:7" s="3" customFormat="1">
      <c r="A435" s="2"/>
      <c r="F435" s="23"/>
      <c r="G435" s="23"/>
    </row>
    <row r="436" spans="1:7" s="3" customFormat="1">
      <c r="A436" s="2"/>
      <c r="F436" s="23"/>
      <c r="G436" s="23"/>
    </row>
    <row r="437" spans="1:7" s="3" customFormat="1">
      <c r="A437" s="2"/>
      <c r="F437" s="23"/>
      <c r="G437" s="23"/>
    </row>
    <row r="438" spans="1:7" s="3" customFormat="1">
      <c r="A438" s="2"/>
      <c r="F438" s="23"/>
      <c r="G438" s="23"/>
    </row>
    <row r="439" spans="1:7" s="3" customFormat="1">
      <c r="A439" s="2"/>
      <c r="F439" s="23"/>
      <c r="G439" s="23"/>
    </row>
    <row r="440" spans="1:7" s="3" customFormat="1">
      <c r="A440" s="2"/>
      <c r="F440" s="23"/>
      <c r="G440" s="23"/>
    </row>
    <row r="441" spans="1:7" s="3" customFormat="1">
      <c r="A441" s="2"/>
      <c r="F441" s="23"/>
      <c r="G441" s="23"/>
    </row>
    <row r="442" spans="1:7" s="3" customFormat="1">
      <c r="A442" s="2"/>
      <c r="F442" s="23"/>
      <c r="G442" s="23"/>
    </row>
    <row r="443" spans="1:7" s="3" customFormat="1">
      <c r="A443" s="2"/>
      <c r="D443" s="4"/>
      <c r="E443" s="4"/>
      <c r="F443" s="23"/>
      <c r="G443" s="23"/>
    </row>
    <row r="444" spans="1:7" s="3" customFormat="1">
      <c r="A444" s="2"/>
      <c r="D444" s="4"/>
      <c r="E444" s="4"/>
      <c r="F444" s="23"/>
      <c r="G444" s="23"/>
    </row>
  </sheetData>
  <sheetProtection algorithmName="SHA-512" hashValue="XgDS7VZll4ncdsMLr5u5g4jNiw6TBRWAQh6IM0D/eMIVMDYflovAudmJ3jZLpdRl+cnlh5Jf/nE37BtnIFtc7Q==" saltValue="OKec0asdKL975a/Botp/PQ==" spinCount="100000" sheet="1" objects="1" scenarios="1"/>
  <mergeCells count="28">
    <mergeCell ref="F34:G34"/>
    <mergeCell ref="F35:G35"/>
    <mergeCell ref="F24:G24"/>
    <mergeCell ref="F25:G25"/>
    <mergeCell ref="F31:G31"/>
    <mergeCell ref="F32:G32"/>
    <mergeCell ref="F33:G33"/>
    <mergeCell ref="F14:G14"/>
    <mergeCell ref="F15:G15"/>
    <mergeCell ref="F17:G17"/>
    <mergeCell ref="F16:G16"/>
    <mergeCell ref="F18:G18"/>
    <mergeCell ref="B2:C2"/>
    <mergeCell ref="H9:H10"/>
    <mergeCell ref="C38:C39"/>
    <mergeCell ref="F9:G10"/>
    <mergeCell ref="F21:G22"/>
    <mergeCell ref="F28:G29"/>
    <mergeCell ref="F38:G39"/>
    <mergeCell ref="D38:E39"/>
    <mergeCell ref="B9:E10"/>
    <mergeCell ref="B21:E22"/>
    <mergeCell ref="B28:E29"/>
    <mergeCell ref="F11:G11"/>
    <mergeCell ref="F23:G23"/>
    <mergeCell ref="F30:G30"/>
    <mergeCell ref="F12:G12"/>
    <mergeCell ref="F13:G13"/>
  </mergeCells>
  <conditionalFormatting sqref="D12:D18">
    <cfRule type="cellIs" dxfId="41" priority="10" operator="equal">
      <formula>2</formula>
    </cfRule>
    <cfRule type="cellIs" dxfId="40" priority="11" stopIfTrue="1" operator="equal">
      <formula>1</formula>
    </cfRule>
    <cfRule type="cellIs" dxfId="39" priority="12" operator="equal">
      <formula>3</formula>
    </cfRule>
  </conditionalFormatting>
  <conditionalFormatting sqref="D24:D25">
    <cfRule type="cellIs" dxfId="38" priority="4" operator="equal">
      <formula>2</formula>
    </cfRule>
    <cfRule type="cellIs" dxfId="37" priority="5" stopIfTrue="1" operator="equal">
      <formula>1</formula>
    </cfRule>
    <cfRule type="cellIs" dxfId="36" priority="6" operator="equal">
      <formula>3</formula>
    </cfRule>
  </conditionalFormatting>
  <conditionalFormatting sqref="D31:D35">
    <cfRule type="cellIs" dxfId="35" priority="1" operator="equal">
      <formula>2</formula>
    </cfRule>
    <cfRule type="cellIs" dxfId="34" priority="2" stopIfTrue="1" operator="equal">
      <formula>1</formula>
    </cfRule>
    <cfRule type="cellIs" dxfId="33" priority="3" operator="equal">
      <formula>3</formula>
    </cfRule>
  </conditionalFormatting>
  <dataValidations count="1">
    <dataValidation type="list" allowBlank="1" showInputMessage="1" showErrorMessage="1" sqref="D12:D18 D24:D25 D31:D35" xr:uid="{BF17FB13-149F-3246-942C-2F41523BEB71}">
      <formula1>$G$4:$G$7</formula1>
    </dataValidation>
  </dataValidations>
  <hyperlinks>
    <hyperlink ref="F9:G10" location="'Self Assessment Overview'!A1" display="Return to Home" xr:uid="{0A465DEA-107F-124E-94E9-C1559BD776EE}"/>
    <hyperlink ref="B12" r:id="rId1" xr:uid="{0C0279F4-0E15-6949-9275-7E2604A09E10}"/>
    <hyperlink ref="B14" r:id="rId2" xr:uid="{6F1B065B-CE0C-DC41-813A-B73F96EAFC84}"/>
    <hyperlink ref="F21:G22" location="'Self Assessment Overview'!A1" display="Return to Home" xr:uid="{0FC25A27-22F7-6F49-8290-9BDA07315B25}"/>
    <hyperlink ref="F28:G29" location="'Self Assessment Overview'!A1" display="Return to Home" xr:uid="{2AD84730-4F47-BA47-8C0B-1825AE21AED5}"/>
    <hyperlink ref="F38:G39" location="'Self Assessment Overview'!A1" display="Return to Home" xr:uid="{EF6997D6-2226-CD4A-BEDA-E9FBC9E3F948}"/>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51C8-1E8D-D74A-BD7D-AA036151970F}">
  <dimension ref="A1:EK448"/>
  <sheetViews>
    <sheetView topLeftCell="B1" workbookViewId="0">
      <selection activeCell="F1" sqref="F1:G1048576"/>
    </sheetView>
  </sheetViews>
  <sheetFormatPr defaultColWidth="8.875" defaultRowHeight="18.95"/>
  <cols>
    <col min="1" max="1" width="6.375" style="33" customWidth="1"/>
    <col min="2" max="2" width="87" style="4" customWidth="1"/>
    <col min="3" max="3" width="65.625" style="4" customWidth="1"/>
    <col min="4" max="4" width="19.625" style="4" customWidth="1"/>
    <col min="5" max="5" width="9.125" style="4" customWidth="1"/>
    <col min="6" max="6" width="18.875" style="23" customWidth="1"/>
    <col min="7" max="7" width="8.875" style="23"/>
    <col min="8" max="141" width="8.875" style="3"/>
    <col min="142" max="16384" width="8.875" style="4"/>
  </cols>
  <sheetData>
    <row r="1" spans="1:141" ht="20.100000000000001" thickBot="1">
      <c r="A1" s="2"/>
      <c r="B1" s="3"/>
      <c r="C1" s="3"/>
      <c r="D1" s="3"/>
      <c r="E1" s="3"/>
    </row>
    <row r="2" spans="1:141" ht="21.95" customHeight="1" thickBot="1">
      <c r="A2" s="5"/>
      <c r="B2" s="187" t="s">
        <v>24</v>
      </c>
      <c r="C2" s="188"/>
      <c r="D2" s="85"/>
      <c r="E2" s="85"/>
    </row>
    <row r="3" spans="1:141" ht="15.95" customHeight="1" thickBot="1">
      <c r="A3" s="5"/>
      <c r="C3" s="6"/>
      <c r="D3" s="3"/>
      <c r="E3" s="3"/>
    </row>
    <row r="4" spans="1:141" ht="17.100000000000001" customHeight="1">
      <c r="A4" s="5"/>
      <c r="B4" s="82" t="s">
        <v>25</v>
      </c>
      <c r="C4" s="82" t="s">
        <v>26</v>
      </c>
      <c r="D4" s="3"/>
      <c r="E4" s="3"/>
      <c r="F4" s="170" t="s">
        <v>27</v>
      </c>
      <c r="G4" s="170"/>
      <c r="H4" s="53" t="s">
        <v>28</v>
      </c>
      <c r="I4" s="53"/>
    </row>
    <row r="5" spans="1:141" ht="17.100000000000001" customHeight="1" thickBot="1">
      <c r="A5" s="5"/>
      <c r="B5" s="83" t="str">
        <f>'Self Assessment Overview'!C3</f>
        <v>Insert School / Organisation Name [on Self Evaluation Overview Sheet]</v>
      </c>
      <c r="C5" s="84" t="str">
        <f>'Self Assessment Overview'!B10</f>
        <v>Behaviour &amp; Attitude</v>
      </c>
      <c r="D5" s="3"/>
      <c r="E5" s="3"/>
      <c r="F5" s="170" t="s">
        <v>29</v>
      </c>
      <c r="G5" s="170">
        <v>1</v>
      </c>
      <c r="H5" s="53" t="s">
        <v>30</v>
      </c>
      <c r="I5" s="53"/>
    </row>
    <row r="6" spans="1:141" ht="17.100000000000001" customHeight="1">
      <c r="A6" s="5"/>
      <c r="B6" s="81"/>
      <c r="C6" s="3"/>
      <c r="D6" s="3"/>
      <c r="E6" s="3"/>
      <c r="F6" s="170" t="s">
        <v>31</v>
      </c>
      <c r="G6" s="170">
        <v>2</v>
      </c>
      <c r="H6" s="53" t="s">
        <v>32</v>
      </c>
      <c r="I6" s="53"/>
    </row>
    <row r="7" spans="1:141" ht="17.100000000000001" customHeight="1" thickBot="1">
      <c r="A7" s="5"/>
      <c r="C7" s="3"/>
      <c r="D7" s="3"/>
      <c r="E7" s="3"/>
      <c r="F7" s="170" t="s">
        <v>33</v>
      </c>
      <c r="G7" s="170">
        <v>3</v>
      </c>
      <c r="H7" s="53" t="s">
        <v>34</v>
      </c>
      <c r="I7" s="53"/>
    </row>
    <row r="8" spans="1:141" s="3" customFormat="1" ht="18" customHeight="1">
      <c r="A8" s="7"/>
      <c r="B8" s="220" t="s">
        <v>73</v>
      </c>
      <c r="C8" s="221"/>
      <c r="D8" s="221"/>
      <c r="E8" s="222"/>
      <c r="F8" s="216" t="s">
        <v>36</v>
      </c>
      <c r="G8" s="217"/>
    </row>
    <row r="9" spans="1:141" ht="15.95" customHeight="1" thickBot="1">
      <c r="A9" s="7"/>
      <c r="B9" s="223"/>
      <c r="C9" s="224"/>
      <c r="D9" s="224"/>
      <c r="E9" s="225"/>
      <c r="F9" s="218"/>
      <c r="G9" s="219"/>
    </row>
    <row r="10" spans="1:141" ht="33" customHeight="1" thickBot="1">
      <c r="A10" s="8"/>
      <c r="B10" s="138" t="s">
        <v>37</v>
      </c>
      <c r="C10" s="138" t="s">
        <v>38</v>
      </c>
      <c r="D10" s="139" t="s">
        <v>39</v>
      </c>
      <c r="E10" s="110" t="s">
        <v>40</v>
      </c>
      <c r="F10" s="206" t="s">
        <v>41</v>
      </c>
      <c r="G10" s="207"/>
    </row>
    <row r="11" spans="1:141" ht="80.099999999999994">
      <c r="A11" s="34">
        <v>4.0999999999999996</v>
      </c>
      <c r="B11" s="30" t="s">
        <v>74</v>
      </c>
      <c r="C11" s="35" t="s">
        <v>75</v>
      </c>
      <c r="D11" s="11">
        <v>0</v>
      </c>
      <c r="E11" s="140"/>
      <c r="F11" s="208"/>
      <c r="G11" s="209"/>
    </row>
    <row r="12" spans="1:141" ht="51" customHeight="1">
      <c r="A12" s="36">
        <v>4.2</v>
      </c>
      <c r="B12" s="13" t="s">
        <v>76</v>
      </c>
      <c r="C12" s="37" t="s">
        <v>77</v>
      </c>
      <c r="D12" s="14">
        <v>0</v>
      </c>
      <c r="E12" s="119"/>
      <c r="F12" s="210"/>
      <c r="G12" s="211"/>
    </row>
    <row r="13" spans="1:141" ht="284.10000000000002" customHeight="1">
      <c r="A13" s="36">
        <v>4.3</v>
      </c>
      <c r="B13" s="16" t="s">
        <v>78</v>
      </c>
      <c r="C13" s="37"/>
      <c r="D13" s="14">
        <v>0</v>
      </c>
      <c r="E13" s="119"/>
      <c r="F13" s="210"/>
      <c r="G13" s="211"/>
    </row>
    <row r="14" spans="1:141" s="17" customFormat="1" ht="87.95" customHeight="1">
      <c r="A14" s="36">
        <v>4.4000000000000004</v>
      </c>
      <c r="B14" s="13" t="s">
        <v>79</v>
      </c>
      <c r="C14" s="37" t="s">
        <v>80</v>
      </c>
      <c r="D14" s="14">
        <v>0</v>
      </c>
      <c r="E14" s="119"/>
      <c r="F14" s="210"/>
      <c r="G14" s="211"/>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row>
    <row r="15" spans="1:141" ht="68.099999999999994" customHeight="1">
      <c r="A15" s="36">
        <v>4.5</v>
      </c>
      <c r="B15" s="13" t="s">
        <v>81</v>
      </c>
      <c r="C15" s="37" t="s">
        <v>82</v>
      </c>
      <c r="D15" s="14">
        <v>0</v>
      </c>
      <c r="E15" s="119"/>
      <c r="F15" s="210"/>
      <c r="G15" s="211"/>
    </row>
    <row r="16" spans="1:141" ht="53.1" customHeight="1">
      <c r="A16" s="36">
        <v>4.5999999999999996</v>
      </c>
      <c r="B16" s="13" t="s">
        <v>83</v>
      </c>
      <c r="C16" s="37" t="s">
        <v>84</v>
      </c>
      <c r="D16" s="14">
        <v>0</v>
      </c>
      <c r="E16" s="119"/>
      <c r="F16" s="210"/>
      <c r="G16" s="211"/>
    </row>
    <row r="17" spans="1:141" ht="99.95" customHeight="1">
      <c r="A17" s="36">
        <v>4.7</v>
      </c>
      <c r="B17" s="13" t="s">
        <v>85</v>
      </c>
      <c r="C17" s="37" t="s">
        <v>86</v>
      </c>
      <c r="D17" s="14">
        <v>0</v>
      </c>
      <c r="E17" s="119"/>
      <c r="F17" s="210"/>
      <c r="G17" s="211"/>
    </row>
    <row r="18" spans="1:141" ht="53.1" customHeight="1" thickBot="1">
      <c r="A18" s="38">
        <v>4.8</v>
      </c>
      <c r="B18" s="19" t="s">
        <v>87</v>
      </c>
      <c r="C18" s="39"/>
      <c r="D18" s="20">
        <v>0</v>
      </c>
      <c r="E18" s="120"/>
      <c r="F18" s="212"/>
      <c r="G18" s="213"/>
    </row>
    <row r="19" spans="1:141" s="3" customFormat="1" ht="20.100000000000001" customHeight="1">
      <c r="A19" s="7"/>
      <c r="B19" s="21"/>
      <c r="C19" s="40"/>
      <c r="D19" s="60">
        <f>SUM(D11:D18)</f>
        <v>0</v>
      </c>
      <c r="E19" s="22"/>
      <c r="F19" s="23"/>
      <c r="G19" s="23"/>
    </row>
    <row r="20" spans="1:141" s="3" customFormat="1" ht="17.100000000000001" customHeight="1" thickBot="1">
      <c r="A20" s="5"/>
      <c r="B20" s="42"/>
      <c r="C20" s="42"/>
      <c r="F20" s="23"/>
      <c r="G20" s="23"/>
    </row>
    <row r="21" spans="1:141" s="3" customFormat="1" ht="18.95" customHeight="1">
      <c r="A21" s="43"/>
      <c r="B21" s="220" t="s">
        <v>88</v>
      </c>
      <c r="C21" s="221"/>
      <c r="D21" s="221"/>
      <c r="E21" s="222"/>
      <c r="F21" s="216" t="s">
        <v>36</v>
      </c>
      <c r="G21" s="217"/>
    </row>
    <row r="22" spans="1:141" ht="15.95" customHeight="1" thickBot="1">
      <c r="A22" s="43"/>
      <c r="B22" s="223"/>
      <c r="C22" s="224"/>
      <c r="D22" s="224"/>
      <c r="E22" s="225"/>
      <c r="F22" s="218"/>
      <c r="G22" s="219"/>
    </row>
    <row r="23" spans="1:141" s="24" customFormat="1" ht="33.950000000000003" customHeight="1" thickBot="1">
      <c r="A23" s="8"/>
      <c r="B23" s="138" t="s">
        <v>37</v>
      </c>
      <c r="C23" s="138" t="s">
        <v>38</v>
      </c>
      <c r="D23" s="139" t="s">
        <v>39</v>
      </c>
      <c r="E23" s="110" t="s">
        <v>40</v>
      </c>
      <c r="F23" s="206" t="s">
        <v>41</v>
      </c>
      <c r="G23" s="207"/>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row>
    <row r="24" spans="1:141" ht="162.94999999999999" customHeight="1">
      <c r="A24" s="44">
        <v>5.0999999999999996</v>
      </c>
      <c r="B24" s="30" t="s">
        <v>89</v>
      </c>
      <c r="C24" s="30" t="s">
        <v>90</v>
      </c>
      <c r="D24" s="11">
        <v>0</v>
      </c>
      <c r="E24" s="145"/>
      <c r="F24" s="208"/>
      <c r="G24" s="209"/>
    </row>
    <row r="25" spans="1:141" ht="141" customHeight="1">
      <c r="A25" s="45">
        <v>5.2</v>
      </c>
      <c r="B25" s="13" t="s">
        <v>91</v>
      </c>
      <c r="C25" s="13" t="s">
        <v>92</v>
      </c>
      <c r="D25" s="14">
        <v>0</v>
      </c>
      <c r="E25" s="146"/>
      <c r="F25" s="210"/>
      <c r="G25" s="211"/>
    </row>
    <row r="26" spans="1:141" ht="219.95" customHeight="1">
      <c r="A26" s="45">
        <v>5.3</v>
      </c>
      <c r="B26" s="13" t="s">
        <v>93</v>
      </c>
      <c r="C26" s="13" t="s">
        <v>94</v>
      </c>
      <c r="D26" s="14">
        <v>0</v>
      </c>
      <c r="E26" s="146"/>
      <c r="F26" s="210"/>
      <c r="G26" s="211"/>
    </row>
    <row r="27" spans="1:141" ht="87" customHeight="1">
      <c r="A27" s="45">
        <v>5.4</v>
      </c>
      <c r="B27" s="13" t="s">
        <v>95</v>
      </c>
      <c r="C27" s="13" t="s">
        <v>96</v>
      </c>
      <c r="D27" s="14">
        <v>0</v>
      </c>
      <c r="E27" s="146"/>
      <c r="F27" s="210"/>
      <c r="G27" s="211"/>
    </row>
    <row r="28" spans="1:141" ht="153.94999999999999" customHeight="1">
      <c r="A28" s="45">
        <v>5.5</v>
      </c>
      <c r="B28" s="13" t="s">
        <v>97</v>
      </c>
      <c r="C28" s="13" t="s">
        <v>98</v>
      </c>
      <c r="D28" s="14">
        <v>0</v>
      </c>
      <c r="E28" s="146"/>
      <c r="F28" s="210"/>
      <c r="G28" s="211"/>
    </row>
    <row r="29" spans="1:141" ht="111.95" customHeight="1" thickBot="1">
      <c r="A29" s="25">
        <v>5.6</v>
      </c>
      <c r="B29" s="19" t="s">
        <v>99</v>
      </c>
      <c r="C29" s="19" t="s">
        <v>100</v>
      </c>
      <c r="D29" s="20">
        <v>0</v>
      </c>
      <c r="E29" s="147"/>
      <c r="F29" s="212"/>
      <c r="G29" s="213"/>
    </row>
    <row r="30" spans="1:141" s="3" customFormat="1">
      <c r="A30" s="5"/>
      <c r="B30" s="21"/>
      <c r="C30" s="21"/>
      <c r="D30" s="61">
        <f>SUM(D24:D29)</f>
        <v>0</v>
      </c>
      <c r="E30" s="22"/>
      <c r="F30" s="23"/>
      <c r="G30" s="23"/>
    </row>
    <row r="31" spans="1:141" s="3" customFormat="1" ht="20.100000000000001" thickBot="1">
      <c r="A31" s="5"/>
      <c r="B31" s="27"/>
      <c r="C31" s="28"/>
      <c r="D31" s="27"/>
      <c r="E31" s="27"/>
      <c r="F31" s="23"/>
      <c r="G31" s="23"/>
    </row>
    <row r="32" spans="1:141" s="3" customFormat="1" ht="15" customHeight="1">
      <c r="A32" s="43"/>
      <c r="B32" s="220" t="s">
        <v>101</v>
      </c>
      <c r="C32" s="221"/>
      <c r="D32" s="221"/>
      <c r="E32" s="222"/>
      <c r="F32" s="216" t="s">
        <v>36</v>
      </c>
      <c r="G32" s="217"/>
    </row>
    <row r="33" spans="1:7" ht="17.100000000000001" customHeight="1" thickBot="1">
      <c r="A33" s="43"/>
      <c r="B33" s="223"/>
      <c r="C33" s="224"/>
      <c r="D33" s="224"/>
      <c r="E33" s="225"/>
      <c r="F33" s="218"/>
      <c r="G33" s="219"/>
    </row>
    <row r="34" spans="1:7" ht="35.1" thickBot="1">
      <c r="A34" s="8"/>
      <c r="B34" s="138" t="s">
        <v>37</v>
      </c>
      <c r="C34" s="138" t="s">
        <v>38</v>
      </c>
      <c r="D34" s="139" t="s">
        <v>39</v>
      </c>
      <c r="E34" s="110" t="s">
        <v>40</v>
      </c>
      <c r="F34" s="206" t="s">
        <v>41</v>
      </c>
      <c r="G34" s="207"/>
    </row>
    <row r="35" spans="1:7" ht="129.94999999999999" customHeight="1">
      <c r="A35" s="29">
        <v>6.1</v>
      </c>
      <c r="B35" s="30" t="s">
        <v>62</v>
      </c>
      <c r="C35" s="10" t="s">
        <v>63</v>
      </c>
      <c r="D35" s="11">
        <v>0</v>
      </c>
      <c r="E35" s="124"/>
      <c r="F35" s="208"/>
      <c r="G35" s="209"/>
    </row>
    <row r="36" spans="1:7" ht="59.1" customHeight="1">
      <c r="A36" s="12">
        <v>6.2</v>
      </c>
      <c r="B36" s="13" t="s">
        <v>64</v>
      </c>
      <c r="C36" s="13" t="s">
        <v>65</v>
      </c>
      <c r="D36" s="14">
        <v>0</v>
      </c>
      <c r="E36" s="125"/>
      <c r="F36" s="210"/>
      <c r="G36" s="211"/>
    </row>
    <row r="37" spans="1:7" ht="108.95" customHeight="1">
      <c r="A37" s="12">
        <v>6.3</v>
      </c>
      <c r="B37" s="13" t="s">
        <v>66</v>
      </c>
      <c r="C37" s="13" t="s">
        <v>67</v>
      </c>
      <c r="D37" s="14">
        <v>0</v>
      </c>
      <c r="E37" s="125"/>
      <c r="F37" s="210"/>
      <c r="G37" s="211"/>
    </row>
    <row r="38" spans="1:7" ht="104.1" customHeight="1">
      <c r="A38" s="12">
        <v>6.4</v>
      </c>
      <c r="B38" s="13" t="s">
        <v>68</v>
      </c>
      <c r="C38" s="13" t="s">
        <v>69</v>
      </c>
      <c r="D38" s="14">
        <v>0</v>
      </c>
      <c r="E38" s="125"/>
      <c r="F38" s="210"/>
      <c r="G38" s="211"/>
    </row>
    <row r="39" spans="1:7" ht="77.099999999999994" customHeight="1" thickBot="1">
      <c r="A39" s="18">
        <v>6.5</v>
      </c>
      <c r="B39" s="19" t="s">
        <v>102</v>
      </c>
      <c r="C39" s="19" t="s">
        <v>71</v>
      </c>
      <c r="D39" s="20">
        <v>0</v>
      </c>
      <c r="E39" s="126"/>
      <c r="F39" s="212"/>
      <c r="G39" s="213"/>
    </row>
    <row r="40" spans="1:7" s="3" customFormat="1" ht="15" customHeight="1">
      <c r="A40" s="5"/>
      <c r="B40" s="22"/>
      <c r="C40" s="22"/>
      <c r="D40" s="60">
        <f>SUM(D35:D39)</f>
        <v>0</v>
      </c>
      <c r="E40" s="22"/>
      <c r="F40" s="23"/>
      <c r="G40" s="23"/>
    </row>
    <row r="41" spans="1:7" s="3" customFormat="1" ht="20.100000000000001" thickBot="1">
      <c r="A41" s="5"/>
      <c r="F41" s="23"/>
      <c r="G41" s="23"/>
    </row>
    <row r="42" spans="1:7" s="3" customFormat="1" ht="15" customHeight="1">
      <c r="A42" s="46"/>
      <c r="B42" s="226" t="s">
        <v>103</v>
      </c>
      <c r="C42" s="221"/>
      <c r="D42" s="221"/>
      <c r="E42" s="222"/>
      <c r="F42" s="216" t="s">
        <v>36</v>
      </c>
      <c r="G42" s="217"/>
    </row>
    <row r="43" spans="1:7" ht="17.100000000000001" customHeight="1" thickBot="1">
      <c r="A43" s="47"/>
      <c r="B43" s="227"/>
      <c r="C43" s="227"/>
      <c r="D43" s="227"/>
      <c r="E43" s="228"/>
      <c r="F43" s="218"/>
      <c r="G43" s="219"/>
    </row>
    <row r="44" spans="1:7" ht="35.1" thickBot="1">
      <c r="A44" s="8"/>
      <c r="B44" s="138" t="s">
        <v>37</v>
      </c>
      <c r="C44" s="138" t="s">
        <v>38</v>
      </c>
      <c r="D44" s="139" t="s">
        <v>39</v>
      </c>
      <c r="E44" s="110" t="s">
        <v>40</v>
      </c>
      <c r="F44" s="206" t="s">
        <v>41</v>
      </c>
      <c r="G44" s="207"/>
    </row>
    <row r="45" spans="1:7" ht="221.1" customHeight="1">
      <c r="A45" s="9">
        <v>7.1</v>
      </c>
      <c r="B45" s="10" t="s">
        <v>104</v>
      </c>
      <c r="C45" s="10" t="s">
        <v>105</v>
      </c>
      <c r="D45" s="11">
        <v>0</v>
      </c>
      <c r="E45" s="148"/>
      <c r="F45" s="208"/>
      <c r="G45" s="209"/>
    </row>
    <row r="46" spans="1:7" ht="258.95" customHeight="1">
      <c r="A46" s="12">
        <v>7.2</v>
      </c>
      <c r="B46" s="75" t="s">
        <v>106</v>
      </c>
      <c r="C46" s="13" t="s">
        <v>107</v>
      </c>
      <c r="D46" s="14">
        <v>0</v>
      </c>
      <c r="E46" s="149"/>
      <c r="F46" s="210"/>
      <c r="G46" s="211"/>
    </row>
    <row r="47" spans="1:7" ht="150" customHeight="1">
      <c r="A47" s="12">
        <v>7.3</v>
      </c>
      <c r="B47" s="75" t="s">
        <v>108</v>
      </c>
      <c r="C47" s="13" t="s">
        <v>109</v>
      </c>
      <c r="D47" s="14">
        <v>0</v>
      </c>
      <c r="E47" s="149"/>
      <c r="F47" s="210"/>
      <c r="G47" s="211"/>
    </row>
    <row r="48" spans="1:7" ht="144.94999999999999" customHeight="1">
      <c r="A48" s="12">
        <v>7.4</v>
      </c>
      <c r="B48" s="13" t="s">
        <v>110</v>
      </c>
      <c r="C48" s="13" t="s">
        <v>111</v>
      </c>
      <c r="D48" s="14">
        <v>0</v>
      </c>
      <c r="E48" s="149"/>
      <c r="F48" s="210"/>
      <c r="G48" s="211"/>
    </row>
    <row r="49" spans="1:7" ht="93" customHeight="1">
      <c r="A49" s="12">
        <v>7.5</v>
      </c>
      <c r="B49" s="13" t="s">
        <v>112</v>
      </c>
      <c r="C49" s="13" t="s">
        <v>113</v>
      </c>
      <c r="D49" s="14">
        <v>0</v>
      </c>
      <c r="E49" s="149"/>
      <c r="F49" s="210"/>
      <c r="G49" s="211"/>
    </row>
    <row r="50" spans="1:7" ht="132.94999999999999" customHeight="1">
      <c r="A50" s="12">
        <v>7.6</v>
      </c>
      <c r="B50" s="75" t="s">
        <v>114</v>
      </c>
      <c r="C50" s="13" t="s">
        <v>115</v>
      </c>
      <c r="D50" s="14">
        <v>0</v>
      </c>
      <c r="E50" s="149"/>
      <c r="F50" s="210"/>
      <c r="G50" s="211"/>
    </row>
    <row r="51" spans="1:7" ht="183.95" customHeight="1" thickBot="1">
      <c r="A51" s="18">
        <v>7.7</v>
      </c>
      <c r="B51" s="19" t="s">
        <v>116</v>
      </c>
      <c r="C51" s="19" t="s">
        <v>117</v>
      </c>
      <c r="D51" s="20">
        <v>0</v>
      </c>
      <c r="E51" s="150"/>
      <c r="F51" s="212"/>
      <c r="G51" s="213"/>
    </row>
    <row r="52" spans="1:7" s="3" customFormat="1">
      <c r="A52" s="5"/>
      <c r="B52" s="26"/>
      <c r="C52" s="26"/>
      <c r="D52" s="62">
        <f>SUM(D45:D51)</f>
        <v>0</v>
      </c>
      <c r="E52" s="22"/>
      <c r="F52" s="23"/>
      <c r="G52" s="23"/>
    </row>
    <row r="53" spans="1:7" s="3" customFormat="1" ht="15" customHeight="1" thickBot="1">
      <c r="A53" s="5"/>
      <c r="D53" s="2"/>
      <c r="F53" s="23"/>
      <c r="G53" s="23"/>
    </row>
    <row r="54" spans="1:7" s="3" customFormat="1">
      <c r="A54" s="5"/>
      <c r="C54" s="190" t="s">
        <v>118</v>
      </c>
      <c r="D54" s="196">
        <f>SUM(D45:D51, D35:D39, D24:D29, D11:D18)</f>
        <v>0</v>
      </c>
      <c r="E54" s="197"/>
      <c r="F54" s="216" t="s">
        <v>36</v>
      </c>
      <c r="G54" s="217"/>
    </row>
    <row r="55" spans="1:7" s="3" customFormat="1" ht="20.100000000000001" thickBot="1">
      <c r="A55" s="5"/>
      <c r="C55" s="191"/>
      <c r="D55" s="198"/>
      <c r="E55" s="199"/>
      <c r="F55" s="218"/>
      <c r="G55" s="219"/>
    </row>
    <row r="56" spans="1:7" s="3" customFormat="1">
      <c r="A56" s="5"/>
      <c r="F56" s="23"/>
      <c r="G56" s="23"/>
    </row>
    <row r="57" spans="1:7" s="3" customFormat="1">
      <c r="A57" s="5"/>
      <c r="F57" s="23"/>
      <c r="G57" s="23"/>
    </row>
    <row r="58" spans="1:7" s="3" customFormat="1">
      <c r="A58" s="5"/>
      <c r="F58" s="23"/>
      <c r="G58" s="23"/>
    </row>
    <row r="59" spans="1:7" s="3" customFormat="1">
      <c r="A59" s="5"/>
      <c r="F59" s="23"/>
      <c r="G59" s="23"/>
    </row>
    <row r="60" spans="1:7" s="3" customFormat="1">
      <c r="A60" s="5"/>
      <c r="F60" s="23"/>
      <c r="G60" s="23"/>
    </row>
    <row r="61" spans="1:7" s="3" customFormat="1">
      <c r="A61" s="5"/>
      <c r="F61" s="23"/>
      <c r="G61" s="23"/>
    </row>
    <row r="62" spans="1:7" s="3" customFormat="1">
      <c r="A62" s="5"/>
      <c r="F62" s="23"/>
      <c r="G62" s="23"/>
    </row>
    <row r="63" spans="1:7" s="3" customFormat="1">
      <c r="A63" s="5"/>
      <c r="F63" s="23"/>
      <c r="G63" s="23"/>
    </row>
    <row r="64" spans="1:7" s="3" customFormat="1">
      <c r="A64" s="5"/>
      <c r="F64" s="23"/>
      <c r="G64" s="23"/>
    </row>
    <row r="65" spans="1:7" s="3" customFormat="1">
      <c r="A65" s="5"/>
      <c r="F65" s="23"/>
      <c r="G65" s="23"/>
    </row>
    <row r="66" spans="1:7" s="3" customFormat="1">
      <c r="A66" s="5"/>
      <c r="F66" s="23"/>
      <c r="G66" s="23"/>
    </row>
    <row r="67" spans="1:7" s="3" customFormat="1">
      <c r="A67" s="5"/>
      <c r="F67" s="23"/>
      <c r="G67" s="23"/>
    </row>
    <row r="68" spans="1:7" s="3" customFormat="1">
      <c r="A68" s="5"/>
      <c r="F68" s="23"/>
      <c r="G68" s="23"/>
    </row>
    <row r="69" spans="1:7" s="3" customFormat="1">
      <c r="A69" s="5"/>
      <c r="F69" s="23"/>
      <c r="G69" s="23"/>
    </row>
    <row r="70" spans="1:7" s="3" customFormat="1">
      <c r="A70" s="5"/>
      <c r="F70" s="23"/>
      <c r="G70" s="23"/>
    </row>
    <row r="71" spans="1:7" s="3" customFormat="1">
      <c r="A71" s="5"/>
      <c r="F71" s="23"/>
      <c r="G71" s="23"/>
    </row>
    <row r="72" spans="1:7" s="3" customFormat="1">
      <c r="A72" s="5"/>
      <c r="F72" s="23"/>
      <c r="G72" s="23"/>
    </row>
    <row r="73" spans="1:7" s="3" customFormat="1">
      <c r="A73" s="5"/>
      <c r="F73" s="23"/>
      <c r="G73" s="23"/>
    </row>
    <row r="74" spans="1:7" s="3" customFormat="1">
      <c r="A74" s="5"/>
      <c r="F74" s="23"/>
      <c r="G74" s="23"/>
    </row>
    <row r="75" spans="1:7" s="3" customFormat="1">
      <c r="A75" s="5"/>
      <c r="F75" s="23"/>
      <c r="G75" s="23"/>
    </row>
    <row r="76" spans="1:7" s="3" customFormat="1">
      <c r="A76" s="5"/>
      <c r="F76" s="23"/>
      <c r="G76" s="23"/>
    </row>
    <row r="77" spans="1:7" s="3" customFormat="1">
      <c r="A77" s="5"/>
      <c r="F77" s="23"/>
      <c r="G77" s="23"/>
    </row>
    <row r="78" spans="1:7" s="3" customFormat="1">
      <c r="A78" s="5"/>
      <c r="F78" s="23"/>
      <c r="G78" s="23"/>
    </row>
    <row r="79" spans="1:7" s="3" customFormat="1">
      <c r="A79" s="5"/>
      <c r="F79" s="23"/>
      <c r="G79" s="23"/>
    </row>
    <row r="80" spans="1:7" s="3" customFormat="1">
      <c r="A80" s="5"/>
      <c r="F80" s="23"/>
      <c r="G80" s="23"/>
    </row>
    <row r="81" spans="1:7" s="3" customFormat="1">
      <c r="A81" s="5"/>
      <c r="F81" s="23"/>
      <c r="G81" s="23"/>
    </row>
    <row r="82" spans="1:7" s="3" customFormat="1">
      <c r="A82" s="5"/>
      <c r="F82" s="23"/>
      <c r="G82" s="23"/>
    </row>
    <row r="83" spans="1:7" s="3" customFormat="1">
      <c r="A83" s="5"/>
      <c r="F83" s="23"/>
      <c r="G83" s="23"/>
    </row>
    <row r="84" spans="1:7" s="3" customFormat="1">
      <c r="A84" s="5"/>
      <c r="F84" s="23"/>
      <c r="G84" s="23"/>
    </row>
    <row r="85" spans="1:7" s="3" customFormat="1">
      <c r="A85" s="5"/>
      <c r="F85" s="23"/>
      <c r="G85" s="23"/>
    </row>
    <row r="86" spans="1:7" s="3" customFormat="1">
      <c r="A86" s="5"/>
      <c r="F86" s="23"/>
      <c r="G86" s="23"/>
    </row>
    <row r="87" spans="1:7" s="3" customFormat="1">
      <c r="A87" s="5"/>
      <c r="F87" s="23"/>
      <c r="G87" s="23"/>
    </row>
    <row r="88" spans="1:7" s="3" customFormat="1">
      <c r="A88" s="5"/>
      <c r="F88" s="23"/>
      <c r="G88" s="23"/>
    </row>
    <row r="89" spans="1:7" s="3" customFormat="1">
      <c r="A89" s="5"/>
      <c r="F89" s="23"/>
      <c r="G89" s="23"/>
    </row>
    <row r="90" spans="1:7" s="3" customFormat="1">
      <c r="A90" s="5"/>
      <c r="F90" s="23"/>
      <c r="G90" s="23"/>
    </row>
    <row r="91" spans="1:7" s="3" customFormat="1">
      <c r="A91" s="5"/>
      <c r="F91" s="23"/>
      <c r="G91" s="23"/>
    </row>
    <row r="92" spans="1:7" s="3" customFormat="1">
      <c r="A92" s="5"/>
      <c r="F92" s="23"/>
      <c r="G92" s="23"/>
    </row>
    <row r="93" spans="1:7" s="3" customFormat="1">
      <c r="A93" s="5"/>
      <c r="F93" s="23"/>
      <c r="G93" s="23"/>
    </row>
    <row r="94" spans="1:7" s="3" customFormat="1">
      <c r="A94" s="5"/>
      <c r="F94" s="23"/>
      <c r="G94" s="23"/>
    </row>
    <row r="95" spans="1:7" s="3" customFormat="1">
      <c r="A95" s="5"/>
      <c r="F95" s="23"/>
      <c r="G95" s="23"/>
    </row>
    <row r="96" spans="1:7" s="3" customFormat="1">
      <c r="A96" s="5"/>
      <c r="F96" s="23"/>
      <c r="G96" s="23"/>
    </row>
    <row r="97" spans="1:7" s="3" customFormat="1">
      <c r="A97" s="5"/>
      <c r="F97" s="23"/>
      <c r="G97" s="23"/>
    </row>
    <row r="98" spans="1:7" s="3" customFormat="1">
      <c r="A98" s="5"/>
      <c r="F98" s="23"/>
      <c r="G98" s="23"/>
    </row>
    <row r="99" spans="1:7" s="3" customFormat="1">
      <c r="A99" s="5"/>
      <c r="F99" s="23"/>
      <c r="G99" s="23"/>
    </row>
    <row r="100" spans="1:7" s="3" customFormat="1">
      <c r="A100" s="5"/>
      <c r="F100" s="23"/>
      <c r="G100" s="23"/>
    </row>
    <row r="101" spans="1:7" s="3" customFormat="1">
      <c r="A101" s="5"/>
      <c r="F101" s="23"/>
      <c r="G101" s="23"/>
    </row>
    <row r="102" spans="1:7" s="3" customFormat="1">
      <c r="A102" s="5"/>
      <c r="F102" s="23"/>
      <c r="G102" s="23"/>
    </row>
    <row r="103" spans="1:7" s="3" customFormat="1">
      <c r="A103" s="5"/>
      <c r="F103" s="23"/>
      <c r="G103" s="23"/>
    </row>
    <row r="104" spans="1:7" s="3" customFormat="1">
      <c r="A104" s="5"/>
      <c r="F104" s="23"/>
      <c r="G104" s="23"/>
    </row>
    <row r="105" spans="1:7" s="3" customFormat="1">
      <c r="A105" s="5"/>
      <c r="F105" s="23"/>
      <c r="G105" s="23"/>
    </row>
    <row r="106" spans="1:7" s="3" customFormat="1">
      <c r="A106" s="5"/>
      <c r="F106" s="23"/>
      <c r="G106" s="23"/>
    </row>
    <row r="107" spans="1:7" s="3" customFormat="1">
      <c r="A107" s="5"/>
      <c r="F107" s="23"/>
      <c r="G107" s="23"/>
    </row>
    <row r="108" spans="1:7" s="3" customFormat="1">
      <c r="A108" s="5"/>
      <c r="F108" s="23"/>
      <c r="G108" s="23"/>
    </row>
    <row r="109" spans="1:7" s="3" customFormat="1">
      <c r="A109" s="5"/>
      <c r="F109" s="23"/>
      <c r="G109" s="23"/>
    </row>
    <row r="110" spans="1:7" s="3" customFormat="1">
      <c r="A110" s="5"/>
      <c r="F110" s="23"/>
      <c r="G110" s="23"/>
    </row>
    <row r="111" spans="1:7" s="3" customFormat="1">
      <c r="A111" s="5"/>
      <c r="F111" s="23"/>
      <c r="G111" s="23"/>
    </row>
    <row r="112" spans="1:7" s="3" customFormat="1">
      <c r="A112" s="5"/>
      <c r="F112" s="23"/>
      <c r="G112" s="23"/>
    </row>
    <row r="113" spans="1:7" s="3" customFormat="1">
      <c r="A113" s="5"/>
      <c r="F113" s="23"/>
      <c r="G113" s="23"/>
    </row>
    <row r="114" spans="1:7" s="3" customFormat="1">
      <c r="A114" s="5"/>
      <c r="F114" s="23"/>
      <c r="G114" s="23"/>
    </row>
    <row r="115" spans="1:7" s="3" customFormat="1">
      <c r="A115" s="5"/>
      <c r="F115" s="23"/>
      <c r="G115" s="23"/>
    </row>
    <row r="116" spans="1:7" s="3" customFormat="1">
      <c r="A116" s="5"/>
      <c r="F116" s="23"/>
      <c r="G116" s="23"/>
    </row>
    <row r="117" spans="1:7" s="3" customFormat="1">
      <c r="A117" s="5"/>
      <c r="F117" s="23"/>
      <c r="G117" s="23"/>
    </row>
    <row r="118" spans="1:7" s="3" customFormat="1">
      <c r="A118" s="5"/>
      <c r="F118" s="23"/>
      <c r="G118" s="23"/>
    </row>
    <row r="119" spans="1:7" s="3" customFormat="1">
      <c r="A119" s="5"/>
      <c r="F119" s="23"/>
      <c r="G119" s="23"/>
    </row>
    <row r="120" spans="1:7" s="3" customFormat="1">
      <c r="A120" s="5"/>
      <c r="F120" s="23"/>
      <c r="G120" s="23"/>
    </row>
    <row r="121" spans="1:7" s="3" customFormat="1">
      <c r="A121" s="5"/>
      <c r="F121" s="23"/>
      <c r="G121" s="23"/>
    </row>
    <row r="122" spans="1:7" s="3" customFormat="1">
      <c r="A122" s="5"/>
      <c r="F122" s="23"/>
      <c r="G122" s="23"/>
    </row>
    <row r="123" spans="1:7" s="3" customFormat="1">
      <c r="A123" s="5"/>
      <c r="F123" s="23"/>
      <c r="G123" s="23"/>
    </row>
    <row r="124" spans="1:7" s="3" customFormat="1">
      <c r="A124" s="5"/>
      <c r="F124" s="23"/>
      <c r="G124" s="23"/>
    </row>
    <row r="125" spans="1:7" s="3" customFormat="1">
      <c r="A125" s="5"/>
      <c r="F125" s="23"/>
      <c r="G125" s="23"/>
    </row>
    <row r="126" spans="1:7" s="3" customFormat="1">
      <c r="A126" s="5"/>
      <c r="F126" s="23"/>
      <c r="G126" s="23"/>
    </row>
    <row r="127" spans="1:7" s="3" customFormat="1">
      <c r="A127" s="5"/>
      <c r="F127" s="23"/>
      <c r="G127" s="23"/>
    </row>
    <row r="128" spans="1:7" s="3" customFormat="1">
      <c r="A128" s="5"/>
      <c r="F128" s="23"/>
      <c r="G128" s="23"/>
    </row>
    <row r="129" spans="1:7" s="3" customFormat="1">
      <c r="A129" s="5"/>
      <c r="F129" s="23"/>
      <c r="G129" s="23"/>
    </row>
    <row r="130" spans="1:7" s="3" customFormat="1">
      <c r="A130" s="5"/>
      <c r="F130" s="23"/>
      <c r="G130" s="23"/>
    </row>
    <row r="131" spans="1:7" s="3" customFormat="1">
      <c r="A131" s="5"/>
      <c r="F131" s="23"/>
      <c r="G131" s="23"/>
    </row>
    <row r="132" spans="1:7" s="3" customFormat="1">
      <c r="A132" s="5"/>
      <c r="F132" s="23"/>
      <c r="G132" s="23"/>
    </row>
    <row r="133" spans="1:7" s="3" customFormat="1">
      <c r="A133" s="5"/>
      <c r="F133" s="23"/>
      <c r="G133" s="23"/>
    </row>
    <row r="134" spans="1:7" s="3" customFormat="1">
      <c r="A134" s="5"/>
      <c r="F134" s="23"/>
      <c r="G134" s="23"/>
    </row>
    <row r="135" spans="1:7" s="3" customFormat="1">
      <c r="A135" s="5"/>
      <c r="F135" s="23"/>
      <c r="G135" s="23"/>
    </row>
    <row r="136" spans="1:7" s="3" customFormat="1">
      <c r="A136" s="5"/>
      <c r="F136" s="23"/>
      <c r="G136" s="23"/>
    </row>
    <row r="137" spans="1:7" s="3" customFormat="1">
      <c r="A137" s="5"/>
      <c r="F137" s="23"/>
      <c r="G137" s="23"/>
    </row>
    <row r="138" spans="1:7" s="3" customFormat="1">
      <c r="A138" s="5"/>
      <c r="F138" s="23"/>
      <c r="G138" s="23"/>
    </row>
    <row r="139" spans="1:7" s="3" customFormat="1">
      <c r="A139" s="5"/>
      <c r="F139" s="23"/>
      <c r="G139" s="23"/>
    </row>
    <row r="140" spans="1:7" s="3" customFormat="1">
      <c r="A140" s="5"/>
      <c r="F140" s="23"/>
      <c r="G140" s="23"/>
    </row>
    <row r="141" spans="1:7" s="3" customFormat="1">
      <c r="A141" s="5"/>
      <c r="F141" s="23"/>
      <c r="G141" s="23"/>
    </row>
    <row r="142" spans="1:7" s="3" customFormat="1">
      <c r="A142" s="5"/>
      <c r="F142" s="23"/>
      <c r="G142" s="23"/>
    </row>
    <row r="143" spans="1:7" s="3" customFormat="1">
      <c r="A143" s="5"/>
      <c r="F143" s="23"/>
      <c r="G143" s="23"/>
    </row>
    <row r="144" spans="1:7" s="3" customFormat="1">
      <c r="A144" s="5"/>
      <c r="F144" s="23"/>
      <c r="G144" s="23"/>
    </row>
    <row r="145" spans="1:7" s="3" customFormat="1">
      <c r="A145" s="5"/>
      <c r="F145" s="23"/>
      <c r="G145" s="23"/>
    </row>
    <row r="146" spans="1:7" s="3" customFormat="1">
      <c r="A146" s="5"/>
      <c r="F146" s="23"/>
      <c r="G146" s="23"/>
    </row>
    <row r="147" spans="1:7" s="3" customFormat="1">
      <c r="A147" s="5"/>
      <c r="F147" s="23"/>
      <c r="G147" s="23"/>
    </row>
    <row r="148" spans="1:7" s="3" customFormat="1">
      <c r="A148" s="5"/>
      <c r="F148" s="23"/>
      <c r="G148" s="23"/>
    </row>
    <row r="149" spans="1:7" s="3" customFormat="1">
      <c r="A149" s="5"/>
      <c r="F149" s="23"/>
      <c r="G149" s="23"/>
    </row>
    <row r="150" spans="1:7" s="3" customFormat="1">
      <c r="A150" s="5"/>
      <c r="F150" s="23"/>
      <c r="G150" s="23"/>
    </row>
    <row r="151" spans="1:7" s="3" customFormat="1">
      <c r="A151" s="5"/>
      <c r="F151" s="23"/>
      <c r="G151" s="23"/>
    </row>
    <row r="152" spans="1:7" s="3" customFormat="1">
      <c r="A152" s="5"/>
      <c r="F152" s="23"/>
      <c r="G152" s="23"/>
    </row>
    <row r="153" spans="1:7" s="3" customFormat="1">
      <c r="A153" s="5"/>
      <c r="F153" s="23"/>
      <c r="G153" s="23"/>
    </row>
    <row r="154" spans="1:7" s="3" customFormat="1">
      <c r="A154" s="5"/>
      <c r="F154" s="23"/>
      <c r="G154" s="23"/>
    </row>
    <row r="155" spans="1:7" s="3" customFormat="1">
      <c r="A155" s="5"/>
      <c r="F155" s="23"/>
      <c r="G155" s="23"/>
    </row>
    <row r="156" spans="1:7" s="3" customFormat="1">
      <c r="A156" s="5"/>
      <c r="F156" s="23"/>
      <c r="G156" s="23"/>
    </row>
    <row r="157" spans="1:7" s="3" customFormat="1">
      <c r="A157" s="5"/>
      <c r="F157" s="23"/>
      <c r="G157" s="23"/>
    </row>
    <row r="158" spans="1:7" s="3" customFormat="1">
      <c r="A158" s="5"/>
      <c r="F158" s="23"/>
      <c r="G158" s="23"/>
    </row>
    <row r="159" spans="1:7" s="3" customFormat="1">
      <c r="A159" s="5"/>
      <c r="F159" s="23"/>
      <c r="G159" s="23"/>
    </row>
    <row r="160" spans="1:7" s="3" customFormat="1">
      <c r="A160" s="5"/>
      <c r="F160" s="23"/>
      <c r="G160" s="23"/>
    </row>
    <row r="161" spans="1:7" s="3" customFormat="1">
      <c r="A161" s="5"/>
      <c r="F161" s="23"/>
      <c r="G161" s="23"/>
    </row>
    <row r="162" spans="1:7" s="3" customFormat="1">
      <c r="A162" s="5"/>
      <c r="F162" s="23"/>
      <c r="G162" s="23"/>
    </row>
    <row r="163" spans="1:7" s="3" customFormat="1">
      <c r="A163" s="5"/>
      <c r="F163" s="23"/>
      <c r="G163" s="23"/>
    </row>
    <row r="164" spans="1:7" s="3" customFormat="1">
      <c r="A164" s="5"/>
      <c r="F164" s="23"/>
      <c r="G164" s="23"/>
    </row>
    <row r="165" spans="1:7" s="3" customFormat="1">
      <c r="A165" s="5"/>
      <c r="F165" s="23"/>
      <c r="G165" s="23"/>
    </row>
    <row r="166" spans="1:7" s="3" customFormat="1">
      <c r="A166" s="5"/>
      <c r="F166" s="23"/>
      <c r="G166" s="23"/>
    </row>
    <row r="167" spans="1:7" s="3" customFormat="1">
      <c r="A167" s="5"/>
      <c r="F167" s="23"/>
      <c r="G167" s="23"/>
    </row>
    <row r="168" spans="1:7" s="3" customFormat="1">
      <c r="A168" s="5"/>
      <c r="F168" s="23"/>
      <c r="G168" s="23"/>
    </row>
    <row r="169" spans="1:7" s="3" customFormat="1">
      <c r="A169" s="5"/>
      <c r="F169" s="23"/>
      <c r="G169" s="23"/>
    </row>
    <row r="170" spans="1:7" s="3" customFormat="1">
      <c r="A170" s="5"/>
      <c r="F170" s="23"/>
      <c r="G170" s="23"/>
    </row>
    <row r="171" spans="1:7" s="3" customFormat="1">
      <c r="A171" s="5"/>
      <c r="F171" s="23"/>
      <c r="G171" s="23"/>
    </row>
    <row r="172" spans="1:7" s="3" customFormat="1">
      <c r="A172" s="5"/>
      <c r="F172" s="23"/>
      <c r="G172" s="23"/>
    </row>
    <row r="173" spans="1:7" s="3" customFormat="1">
      <c r="A173" s="5"/>
      <c r="F173" s="23"/>
      <c r="G173" s="23"/>
    </row>
    <row r="174" spans="1:7" s="3" customFormat="1">
      <c r="A174" s="5"/>
      <c r="F174" s="23"/>
      <c r="G174" s="23"/>
    </row>
    <row r="175" spans="1:7" s="3" customFormat="1">
      <c r="A175" s="5"/>
      <c r="F175" s="23"/>
      <c r="G175" s="23"/>
    </row>
    <row r="176" spans="1:7" s="3" customFormat="1">
      <c r="A176" s="5"/>
      <c r="F176" s="23"/>
      <c r="G176" s="23"/>
    </row>
    <row r="177" spans="1:7" s="3" customFormat="1">
      <c r="A177" s="5"/>
      <c r="F177" s="23"/>
      <c r="G177" s="23"/>
    </row>
    <row r="178" spans="1:7" s="3" customFormat="1">
      <c r="A178" s="5"/>
      <c r="F178" s="23"/>
      <c r="G178" s="23"/>
    </row>
    <row r="179" spans="1:7" s="3" customFormat="1">
      <c r="A179" s="5"/>
      <c r="F179" s="23"/>
      <c r="G179" s="23"/>
    </row>
    <row r="180" spans="1:7" s="3" customFormat="1">
      <c r="A180" s="5"/>
      <c r="F180" s="23"/>
      <c r="G180" s="23"/>
    </row>
    <row r="181" spans="1:7" s="3" customFormat="1">
      <c r="A181" s="5"/>
      <c r="F181" s="23"/>
      <c r="G181" s="23"/>
    </row>
    <row r="182" spans="1:7" s="3" customFormat="1">
      <c r="A182" s="5"/>
      <c r="F182" s="23"/>
      <c r="G182" s="23"/>
    </row>
    <row r="183" spans="1:7" s="3" customFormat="1">
      <c r="A183" s="5"/>
      <c r="F183" s="23"/>
      <c r="G183" s="23"/>
    </row>
    <row r="184" spans="1:7" s="3" customFormat="1">
      <c r="A184" s="5"/>
      <c r="F184" s="23"/>
      <c r="G184" s="23"/>
    </row>
    <row r="185" spans="1:7" s="3" customFormat="1">
      <c r="A185" s="5"/>
      <c r="F185" s="23"/>
      <c r="G185" s="23"/>
    </row>
    <row r="186" spans="1:7" s="3" customFormat="1">
      <c r="A186" s="5"/>
      <c r="F186" s="23"/>
      <c r="G186" s="23"/>
    </row>
    <row r="187" spans="1:7" s="3" customFormat="1">
      <c r="A187" s="5"/>
      <c r="F187" s="23"/>
      <c r="G187" s="23"/>
    </row>
    <row r="188" spans="1:7" s="3" customFormat="1">
      <c r="A188" s="5"/>
      <c r="F188" s="23"/>
      <c r="G188" s="23"/>
    </row>
    <row r="189" spans="1:7" s="3" customFormat="1">
      <c r="A189" s="5"/>
      <c r="F189" s="23"/>
      <c r="G189" s="23"/>
    </row>
    <row r="190" spans="1:7" s="3" customFormat="1">
      <c r="A190" s="5"/>
      <c r="F190" s="23"/>
      <c r="G190" s="23"/>
    </row>
    <row r="191" spans="1:7" s="3" customFormat="1">
      <c r="A191" s="5"/>
      <c r="F191" s="23"/>
      <c r="G191" s="23"/>
    </row>
    <row r="192" spans="1:7" s="3" customFormat="1">
      <c r="A192" s="5"/>
      <c r="F192" s="23"/>
      <c r="G192" s="23"/>
    </row>
    <row r="193" spans="1:7" s="3" customFormat="1">
      <c r="A193" s="5"/>
      <c r="F193" s="23"/>
      <c r="G193" s="23"/>
    </row>
    <row r="194" spans="1:7" s="3" customFormat="1">
      <c r="A194" s="5"/>
      <c r="F194" s="23"/>
      <c r="G194" s="23"/>
    </row>
    <row r="195" spans="1:7" s="3" customFormat="1">
      <c r="A195" s="5"/>
      <c r="F195" s="23"/>
      <c r="G195" s="23"/>
    </row>
    <row r="196" spans="1:7" s="3" customFormat="1">
      <c r="A196" s="5"/>
      <c r="F196" s="23"/>
      <c r="G196" s="23"/>
    </row>
    <row r="197" spans="1:7" s="3" customFormat="1">
      <c r="A197" s="5"/>
      <c r="F197" s="23"/>
      <c r="G197" s="23"/>
    </row>
    <row r="198" spans="1:7" s="3" customFormat="1">
      <c r="A198" s="5"/>
      <c r="F198" s="23"/>
      <c r="G198" s="23"/>
    </row>
    <row r="199" spans="1:7" s="3" customFormat="1">
      <c r="A199" s="5"/>
      <c r="F199" s="23"/>
      <c r="G199" s="23"/>
    </row>
    <row r="200" spans="1:7" s="3" customFormat="1">
      <c r="A200" s="5"/>
      <c r="F200" s="23"/>
      <c r="G200" s="23"/>
    </row>
    <row r="201" spans="1:7" s="3" customFormat="1">
      <c r="A201" s="5"/>
      <c r="F201" s="23"/>
      <c r="G201" s="23"/>
    </row>
    <row r="202" spans="1:7" s="3" customFormat="1">
      <c r="A202" s="5"/>
      <c r="F202" s="23"/>
      <c r="G202" s="23"/>
    </row>
    <row r="203" spans="1:7" s="3" customFormat="1">
      <c r="A203" s="5"/>
      <c r="F203" s="23"/>
      <c r="G203" s="23"/>
    </row>
    <row r="204" spans="1:7" s="3" customFormat="1">
      <c r="A204" s="5"/>
      <c r="F204" s="23"/>
      <c r="G204" s="23"/>
    </row>
    <row r="205" spans="1:7" s="3" customFormat="1">
      <c r="A205" s="5"/>
      <c r="F205" s="23"/>
      <c r="G205" s="23"/>
    </row>
    <row r="206" spans="1:7" s="3" customFormat="1">
      <c r="A206" s="5"/>
      <c r="F206" s="23"/>
      <c r="G206" s="23"/>
    </row>
    <row r="207" spans="1:7" s="3" customFormat="1">
      <c r="A207" s="5"/>
      <c r="F207" s="23"/>
      <c r="G207" s="23"/>
    </row>
    <row r="208" spans="1:7" s="3" customFormat="1">
      <c r="A208" s="5"/>
      <c r="F208" s="23"/>
      <c r="G208" s="23"/>
    </row>
    <row r="209" spans="1:7" s="3" customFormat="1">
      <c r="A209" s="5"/>
      <c r="F209" s="23"/>
      <c r="G209" s="23"/>
    </row>
    <row r="210" spans="1:7" s="3" customFormat="1">
      <c r="A210" s="5"/>
      <c r="F210" s="23"/>
      <c r="G210" s="23"/>
    </row>
    <row r="211" spans="1:7" s="3" customFormat="1">
      <c r="A211" s="5"/>
      <c r="F211" s="23"/>
      <c r="G211" s="23"/>
    </row>
    <row r="212" spans="1:7" s="3" customFormat="1">
      <c r="A212" s="5"/>
      <c r="F212" s="23"/>
      <c r="G212" s="23"/>
    </row>
    <row r="213" spans="1:7" s="3" customFormat="1">
      <c r="A213" s="5"/>
      <c r="F213" s="23"/>
      <c r="G213" s="23"/>
    </row>
    <row r="214" spans="1:7" s="3" customFormat="1">
      <c r="A214" s="5"/>
      <c r="F214" s="23"/>
      <c r="G214" s="23"/>
    </row>
    <row r="215" spans="1:7" s="3" customFormat="1">
      <c r="A215" s="5"/>
      <c r="F215" s="23"/>
      <c r="G215" s="23"/>
    </row>
    <row r="216" spans="1:7" s="3" customFormat="1">
      <c r="A216" s="5"/>
      <c r="F216" s="23"/>
      <c r="G216" s="23"/>
    </row>
    <row r="217" spans="1:7" s="3" customFormat="1">
      <c r="A217" s="5"/>
      <c r="F217" s="23"/>
      <c r="G217" s="23"/>
    </row>
    <row r="218" spans="1:7" s="3" customFormat="1">
      <c r="A218" s="5"/>
      <c r="F218" s="23"/>
      <c r="G218" s="23"/>
    </row>
    <row r="219" spans="1:7" s="3" customFormat="1">
      <c r="A219" s="5"/>
      <c r="F219" s="23"/>
      <c r="G219" s="23"/>
    </row>
    <row r="220" spans="1:7" s="3" customFormat="1">
      <c r="A220" s="5"/>
      <c r="F220" s="23"/>
      <c r="G220" s="23"/>
    </row>
    <row r="221" spans="1:7" s="3" customFormat="1">
      <c r="A221" s="5"/>
      <c r="F221" s="23"/>
      <c r="G221" s="23"/>
    </row>
    <row r="222" spans="1:7" s="3" customFormat="1">
      <c r="A222" s="5"/>
      <c r="F222" s="23"/>
      <c r="G222" s="23"/>
    </row>
    <row r="223" spans="1:7" s="3" customFormat="1">
      <c r="A223" s="5"/>
      <c r="F223" s="23"/>
      <c r="G223" s="23"/>
    </row>
    <row r="224" spans="1:7" s="3" customFormat="1">
      <c r="A224" s="5"/>
      <c r="F224" s="23"/>
      <c r="G224" s="23"/>
    </row>
    <row r="225" spans="1:7" s="3" customFormat="1">
      <c r="A225" s="5"/>
      <c r="F225" s="23"/>
      <c r="G225" s="23"/>
    </row>
    <row r="226" spans="1:7" s="3" customFormat="1">
      <c r="A226" s="5"/>
      <c r="F226" s="23"/>
      <c r="G226" s="23"/>
    </row>
    <row r="227" spans="1:7" s="3" customFormat="1">
      <c r="A227" s="5"/>
      <c r="F227" s="23"/>
      <c r="G227" s="23"/>
    </row>
    <row r="228" spans="1:7" s="3" customFormat="1">
      <c r="A228" s="5"/>
      <c r="F228" s="23"/>
      <c r="G228" s="23"/>
    </row>
    <row r="229" spans="1:7" s="3" customFormat="1">
      <c r="A229" s="5"/>
      <c r="F229" s="23"/>
      <c r="G229" s="23"/>
    </row>
    <row r="230" spans="1:7" s="3" customFormat="1">
      <c r="A230" s="5"/>
      <c r="F230" s="23"/>
      <c r="G230" s="23"/>
    </row>
    <row r="231" spans="1:7" s="3" customFormat="1">
      <c r="A231" s="5"/>
      <c r="F231" s="23"/>
      <c r="G231" s="23"/>
    </row>
    <row r="232" spans="1:7" s="3" customFormat="1">
      <c r="A232" s="5"/>
      <c r="F232" s="23"/>
      <c r="G232" s="23"/>
    </row>
    <row r="233" spans="1:7" s="3" customFormat="1">
      <c r="A233" s="5"/>
      <c r="F233" s="23"/>
      <c r="G233" s="23"/>
    </row>
    <row r="234" spans="1:7" s="3" customFormat="1">
      <c r="A234" s="5"/>
      <c r="F234" s="23"/>
      <c r="G234" s="23"/>
    </row>
    <row r="235" spans="1:7" s="3" customFormat="1">
      <c r="A235" s="5"/>
      <c r="F235" s="23"/>
      <c r="G235" s="23"/>
    </row>
    <row r="236" spans="1:7" s="3" customFormat="1">
      <c r="A236" s="5"/>
      <c r="F236" s="23"/>
      <c r="G236" s="23"/>
    </row>
    <row r="237" spans="1:7" s="3" customFormat="1">
      <c r="A237" s="5"/>
      <c r="F237" s="23"/>
      <c r="G237" s="23"/>
    </row>
    <row r="238" spans="1:7" s="3" customFormat="1">
      <c r="A238" s="5"/>
      <c r="F238" s="23"/>
      <c r="G238" s="23"/>
    </row>
    <row r="239" spans="1:7" s="3" customFormat="1">
      <c r="A239" s="5"/>
      <c r="F239" s="23"/>
      <c r="G239" s="23"/>
    </row>
    <row r="240" spans="1:7" s="3" customFormat="1">
      <c r="A240" s="5"/>
      <c r="F240" s="23"/>
      <c r="G240" s="23"/>
    </row>
    <row r="241" spans="1:7" s="3" customFormat="1">
      <c r="A241" s="5"/>
      <c r="F241" s="23"/>
      <c r="G241" s="23"/>
    </row>
    <row r="242" spans="1:7" s="3" customFormat="1">
      <c r="A242" s="5"/>
      <c r="F242" s="23"/>
      <c r="G242" s="23"/>
    </row>
    <row r="243" spans="1:7" s="3" customFormat="1">
      <c r="A243" s="5"/>
      <c r="F243" s="23"/>
      <c r="G243" s="23"/>
    </row>
    <row r="244" spans="1:7" s="3" customFormat="1">
      <c r="A244" s="5"/>
      <c r="F244" s="23"/>
      <c r="G244" s="23"/>
    </row>
    <row r="245" spans="1:7" s="3" customFormat="1">
      <c r="A245" s="5"/>
      <c r="F245" s="23"/>
      <c r="G245" s="23"/>
    </row>
    <row r="246" spans="1:7" s="3" customFormat="1">
      <c r="A246" s="5"/>
      <c r="F246" s="23"/>
      <c r="G246" s="23"/>
    </row>
    <row r="247" spans="1:7" s="3" customFormat="1">
      <c r="A247" s="5"/>
      <c r="F247" s="23"/>
      <c r="G247" s="23"/>
    </row>
    <row r="248" spans="1:7" s="3" customFormat="1">
      <c r="A248" s="5"/>
      <c r="F248" s="23"/>
      <c r="G248" s="23"/>
    </row>
    <row r="249" spans="1:7" s="3" customFormat="1">
      <c r="A249" s="5"/>
      <c r="F249" s="23"/>
      <c r="G249" s="23"/>
    </row>
    <row r="250" spans="1:7" s="3" customFormat="1">
      <c r="A250" s="5"/>
      <c r="F250" s="23"/>
      <c r="G250" s="23"/>
    </row>
    <row r="251" spans="1:7" s="3" customFormat="1">
      <c r="A251" s="5"/>
      <c r="F251" s="23"/>
      <c r="G251" s="23"/>
    </row>
    <row r="252" spans="1:7" s="3" customFormat="1">
      <c r="A252" s="5"/>
      <c r="F252" s="23"/>
      <c r="G252" s="23"/>
    </row>
    <row r="253" spans="1:7" s="3" customFormat="1">
      <c r="A253" s="5"/>
      <c r="F253" s="23"/>
      <c r="G253" s="23"/>
    </row>
    <row r="254" spans="1:7" s="3" customFormat="1">
      <c r="A254" s="5"/>
      <c r="F254" s="23"/>
      <c r="G254" s="23"/>
    </row>
    <row r="255" spans="1:7" s="3" customFormat="1">
      <c r="A255" s="5"/>
      <c r="F255" s="23"/>
      <c r="G255" s="23"/>
    </row>
    <row r="256" spans="1:7" s="3" customFormat="1">
      <c r="A256" s="5"/>
      <c r="F256" s="23"/>
      <c r="G256" s="23"/>
    </row>
    <row r="257" spans="1:7" s="3" customFormat="1">
      <c r="A257" s="5"/>
      <c r="F257" s="23"/>
      <c r="G257" s="23"/>
    </row>
    <row r="258" spans="1:7" s="3" customFormat="1">
      <c r="A258" s="5"/>
      <c r="F258" s="23"/>
      <c r="G258" s="23"/>
    </row>
    <row r="259" spans="1:7" s="3" customFormat="1">
      <c r="A259" s="5"/>
      <c r="F259" s="23"/>
      <c r="G259" s="23"/>
    </row>
    <row r="260" spans="1:7" s="3" customFormat="1">
      <c r="A260" s="5"/>
      <c r="F260" s="23"/>
      <c r="G260" s="23"/>
    </row>
    <row r="261" spans="1:7" s="3" customFormat="1">
      <c r="A261" s="5"/>
      <c r="F261" s="23"/>
      <c r="G261" s="23"/>
    </row>
    <row r="262" spans="1:7" s="3" customFormat="1">
      <c r="A262" s="5"/>
      <c r="F262" s="23"/>
      <c r="G262" s="23"/>
    </row>
    <row r="263" spans="1:7" s="3" customFormat="1">
      <c r="A263" s="5"/>
      <c r="F263" s="23"/>
      <c r="G263" s="23"/>
    </row>
    <row r="264" spans="1:7" s="3" customFormat="1">
      <c r="A264" s="5"/>
      <c r="F264" s="23"/>
      <c r="G264" s="23"/>
    </row>
    <row r="265" spans="1:7" s="3" customFormat="1">
      <c r="A265" s="5"/>
      <c r="F265" s="23"/>
      <c r="G265" s="23"/>
    </row>
    <row r="266" spans="1:7" s="3" customFormat="1">
      <c r="A266" s="5"/>
      <c r="F266" s="23"/>
      <c r="G266" s="23"/>
    </row>
    <row r="267" spans="1:7" s="3" customFormat="1">
      <c r="A267" s="5"/>
      <c r="F267" s="23"/>
      <c r="G267" s="23"/>
    </row>
    <row r="268" spans="1:7" s="3" customFormat="1">
      <c r="A268" s="5"/>
      <c r="F268" s="23"/>
      <c r="G268" s="23"/>
    </row>
    <row r="269" spans="1:7" s="3" customFormat="1">
      <c r="A269" s="5"/>
      <c r="F269" s="23"/>
      <c r="G269" s="23"/>
    </row>
    <row r="270" spans="1:7" s="3" customFormat="1">
      <c r="A270" s="5"/>
      <c r="F270" s="23"/>
      <c r="G270" s="23"/>
    </row>
    <row r="271" spans="1:7" s="3" customFormat="1">
      <c r="A271" s="5"/>
      <c r="F271" s="23"/>
      <c r="G271" s="23"/>
    </row>
    <row r="272" spans="1:7" s="3" customFormat="1">
      <c r="A272" s="5"/>
      <c r="F272" s="23"/>
      <c r="G272" s="23"/>
    </row>
    <row r="273" spans="1:7" s="3" customFormat="1">
      <c r="A273" s="5"/>
      <c r="F273" s="23"/>
      <c r="G273" s="23"/>
    </row>
    <row r="274" spans="1:7" s="3" customFormat="1">
      <c r="A274" s="5"/>
      <c r="F274" s="23"/>
      <c r="G274" s="23"/>
    </row>
    <row r="275" spans="1:7" s="3" customFormat="1">
      <c r="A275" s="5"/>
      <c r="F275" s="23"/>
      <c r="G275" s="23"/>
    </row>
    <row r="276" spans="1:7" s="3" customFormat="1">
      <c r="A276" s="5"/>
      <c r="F276" s="23"/>
      <c r="G276" s="23"/>
    </row>
    <row r="277" spans="1:7" s="3" customFormat="1">
      <c r="A277" s="5"/>
      <c r="F277" s="23"/>
      <c r="G277" s="23"/>
    </row>
    <row r="278" spans="1:7" s="3" customFormat="1">
      <c r="A278" s="5"/>
      <c r="F278" s="23"/>
      <c r="G278" s="23"/>
    </row>
    <row r="279" spans="1:7" s="3" customFormat="1">
      <c r="A279" s="5"/>
      <c r="F279" s="23"/>
      <c r="G279" s="23"/>
    </row>
    <row r="280" spans="1:7" s="3" customFormat="1">
      <c r="A280" s="5"/>
      <c r="F280" s="23"/>
      <c r="G280" s="23"/>
    </row>
    <row r="281" spans="1:7" s="3" customFormat="1">
      <c r="A281" s="5"/>
      <c r="F281" s="23"/>
      <c r="G281" s="23"/>
    </row>
    <row r="282" spans="1:7" s="3" customFormat="1">
      <c r="A282" s="5"/>
      <c r="F282" s="23"/>
      <c r="G282" s="23"/>
    </row>
    <row r="283" spans="1:7" s="3" customFormat="1">
      <c r="A283" s="5"/>
      <c r="F283" s="23"/>
      <c r="G283" s="23"/>
    </row>
    <row r="284" spans="1:7" s="3" customFormat="1">
      <c r="A284" s="5"/>
      <c r="F284" s="23"/>
      <c r="G284" s="23"/>
    </row>
    <row r="285" spans="1:7" s="3" customFormat="1">
      <c r="A285" s="5"/>
      <c r="F285" s="23"/>
      <c r="G285" s="23"/>
    </row>
    <row r="286" spans="1:7" s="3" customFormat="1">
      <c r="A286" s="5"/>
      <c r="F286" s="23"/>
      <c r="G286" s="23"/>
    </row>
    <row r="287" spans="1:7" s="3" customFormat="1">
      <c r="A287" s="5"/>
      <c r="F287" s="23"/>
      <c r="G287" s="23"/>
    </row>
    <row r="288" spans="1:7" s="3" customFormat="1">
      <c r="A288" s="5"/>
      <c r="F288" s="23"/>
      <c r="G288" s="23"/>
    </row>
    <row r="289" spans="1:7" s="3" customFormat="1">
      <c r="A289" s="5"/>
      <c r="F289" s="23"/>
      <c r="G289" s="23"/>
    </row>
    <row r="290" spans="1:7" s="3" customFormat="1">
      <c r="A290" s="5"/>
      <c r="F290" s="23"/>
      <c r="G290" s="23"/>
    </row>
    <row r="291" spans="1:7" s="3" customFormat="1">
      <c r="A291" s="5"/>
      <c r="F291" s="23"/>
      <c r="G291" s="23"/>
    </row>
    <row r="292" spans="1:7" s="3" customFormat="1">
      <c r="A292" s="5"/>
      <c r="F292" s="23"/>
      <c r="G292" s="23"/>
    </row>
    <row r="293" spans="1:7" s="3" customFormat="1">
      <c r="A293" s="5"/>
      <c r="F293" s="23"/>
      <c r="G293" s="23"/>
    </row>
    <row r="294" spans="1:7" s="3" customFormat="1">
      <c r="A294" s="5"/>
      <c r="F294" s="23"/>
      <c r="G294" s="23"/>
    </row>
    <row r="295" spans="1:7" s="3" customFormat="1">
      <c r="A295" s="5"/>
      <c r="F295" s="23"/>
      <c r="G295" s="23"/>
    </row>
    <row r="296" spans="1:7" s="3" customFormat="1">
      <c r="A296" s="5"/>
      <c r="F296" s="23"/>
      <c r="G296" s="23"/>
    </row>
    <row r="297" spans="1:7" s="3" customFormat="1">
      <c r="A297" s="5"/>
      <c r="F297" s="23"/>
      <c r="G297" s="23"/>
    </row>
    <row r="298" spans="1:7" s="3" customFormat="1">
      <c r="A298" s="5"/>
      <c r="F298" s="23"/>
      <c r="G298" s="23"/>
    </row>
    <row r="299" spans="1:7" s="3" customFormat="1">
      <c r="A299" s="5"/>
      <c r="F299" s="23"/>
      <c r="G299" s="23"/>
    </row>
    <row r="300" spans="1:7" s="3" customFormat="1">
      <c r="A300" s="5"/>
      <c r="F300" s="23"/>
      <c r="G300" s="23"/>
    </row>
    <row r="301" spans="1:7" s="3" customFormat="1">
      <c r="A301" s="5"/>
      <c r="F301" s="23"/>
      <c r="G301" s="23"/>
    </row>
    <row r="302" spans="1:7" s="3" customFormat="1">
      <c r="A302" s="5"/>
      <c r="F302" s="23"/>
      <c r="G302" s="23"/>
    </row>
    <row r="303" spans="1:7" s="3" customFormat="1">
      <c r="A303" s="5"/>
      <c r="F303" s="23"/>
      <c r="G303" s="23"/>
    </row>
    <row r="304" spans="1:7" s="3" customFormat="1">
      <c r="A304" s="5"/>
      <c r="F304" s="23"/>
      <c r="G304" s="23"/>
    </row>
    <row r="305" spans="1:7" s="3" customFormat="1">
      <c r="A305" s="5"/>
      <c r="F305" s="23"/>
      <c r="G305" s="23"/>
    </row>
    <row r="306" spans="1:7" s="3" customFormat="1">
      <c r="A306" s="5"/>
      <c r="F306" s="23"/>
      <c r="G306" s="23"/>
    </row>
    <row r="307" spans="1:7" s="3" customFormat="1">
      <c r="A307" s="5"/>
      <c r="F307" s="23"/>
      <c r="G307" s="23"/>
    </row>
    <row r="308" spans="1:7" s="3" customFormat="1">
      <c r="A308" s="5"/>
      <c r="F308" s="23"/>
      <c r="G308" s="23"/>
    </row>
    <row r="309" spans="1:7" s="3" customFormat="1">
      <c r="A309" s="5"/>
      <c r="F309" s="23"/>
      <c r="G309" s="23"/>
    </row>
    <row r="310" spans="1:7" s="3" customFormat="1">
      <c r="A310" s="5"/>
      <c r="F310" s="23"/>
      <c r="G310" s="23"/>
    </row>
    <row r="311" spans="1:7" s="3" customFormat="1">
      <c r="A311" s="5"/>
      <c r="F311" s="23"/>
      <c r="G311" s="23"/>
    </row>
    <row r="312" spans="1:7" s="3" customFormat="1">
      <c r="A312" s="5"/>
      <c r="F312" s="23"/>
      <c r="G312" s="23"/>
    </row>
    <row r="313" spans="1:7" s="3" customFormat="1">
      <c r="A313" s="5"/>
      <c r="F313" s="23"/>
      <c r="G313" s="23"/>
    </row>
    <row r="314" spans="1:7" s="3" customFormat="1">
      <c r="A314" s="5"/>
      <c r="F314" s="23"/>
      <c r="G314" s="23"/>
    </row>
    <row r="315" spans="1:7" s="3" customFormat="1">
      <c r="A315" s="5"/>
      <c r="F315" s="23"/>
      <c r="G315" s="23"/>
    </row>
    <row r="316" spans="1:7" s="3" customFormat="1">
      <c r="A316" s="5"/>
      <c r="F316" s="23"/>
      <c r="G316" s="23"/>
    </row>
    <row r="317" spans="1:7" s="3" customFormat="1">
      <c r="A317" s="5"/>
      <c r="F317" s="23"/>
      <c r="G317" s="23"/>
    </row>
    <row r="318" spans="1:7" s="3" customFormat="1">
      <c r="A318" s="5"/>
      <c r="F318" s="23"/>
      <c r="G318" s="23"/>
    </row>
    <row r="319" spans="1:7" s="3" customFormat="1">
      <c r="A319" s="5"/>
      <c r="F319" s="23"/>
      <c r="G319" s="23"/>
    </row>
    <row r="320" spans="1:7" s="3" customFormat="1">
      <c r="A320" s="5"/>
      <c r="F320" s="23"/>
      <c r="G320" s="23"/>
    </row>
    <row r="321" spans="1:7" s="3" customFormat="1">
      <c r="A321" s="5"/>
      <c r="F321" s="23"/>
      <c r="G321" s="23"/>
    </row>
    <row r="322" spans="1:7" s="3" customFormat="1">
      <c r="A322" s="5"/>
      <c r="F322" s="23"/>
      <c r="G322" s="23"/>
    </row>
    <row r="323" spans="1:7" s="3" customFormat="1">
      <c r="A323" s="5"/>
      <c r="F323" s="23"/>
      <c r="G323" s="23"/>
    </row>
    <row r="324" spans="1:7" s="3" customFormat="1">
      <c r="A324" s="5"/>
      <c r="F324" s="23"/>
      <c r="G324" s="23"/>
    </row>
    <row r="325" spans="1:7" s="3" customFormat="1">
      <c r="A325" s="5"/>
      <c r="F325" s="23"/>
      <c r="G325" s="23"/>
    </row>
    <row r="326" spans="1:7" s="3" customFormat="1">
      <c r="A326" s="5"/>
      <c r="F326" s="23"/>
      <c r="G326" s="23"/>
    </row>
    <row r="327" spans="1:7" s="3" customFormat="1">
      <c r="A327" s="5"/>
      <c r="F327" s="23"/>
      <c r="G327" s="23"/>
    </row>
    <row r="328" spans="1:7" s="3" customFormat="1">
      <c r="A328" s="5"/>
      <c r="F328" s="23"/>
      <c r="G328" s="23"/>
    </row>
    <row r="329" spans="1:7" s="3" customFormat="1">
      <c r="A329" s="5"/>
      <c r="F329" s="23"/>
      <c r="G329" s="23"/>
    </row>
    <row r="330" spans="1:7" s="3" customFormat="1">
      <c r="A330" s="5"/>
      <c r="F330" s="23"/>
      <c r="G330" s="23"/>
    </row>
    <row r="331" spans="1:7" s="3" customFormat="1">
      <c r="A331" s="5"/>
      <c r="F331" s="23"/>
      <c r="G331" s="23"/>
    </row>
    <row r="332" spans="1:7" s="3" customFormat="1">
      <c r="A332" s="5"/>
      <c r="F332" s="23"/>
      <c r="G332" s="23"/>
    </row>
    <row r="333" spans="1:7" s="3" customFormat="1">
      <c r="A333" s="5"/>
      <c r="F333" s="23"/>
      <c r="G333" s="23"/>
    </row>
    <row r="334" spans="1:7" s="3" customFormat="1">
      <c r="A334" s="5"/>
      <c r="F334" s="23"/>
      <c r="G334" s="23"/>
    </row>
    <row r="335" spans="1:7" s="3" customFormat="1">
      <c r="A335" s="5"/>
      <c r="F335" s="23"/>
      <c r="G335" s="23"/>
    </row>
    <row r="336" spans="1:7" s="3" customFormat="1">
      <c r="A336" s="5"/>
      <c r="F336" s="23"/>
      <c r="G336" s="23"/>
    </row>
    <row r="337" spans="1:7" s="3" customFormat="1">
      <c r="A337" s="5"/>
      <c r="F337" s="23"/>
      <c r="G337" s="23"/>
    </row>
    <row r="338" spans="1:7" s="3" customFormat="1">
      <c r="A338" s="5"/>
      <c r="F338" s="23"/>
      <c r="G338" s="23"/>
    </row>
    <row r="339" spans="1:7" s="3" customFormat="1">
      <c r="A339" s="5"/>
      <c r="F339" s="23"/>
      <c r="G339" s="23"/>
    </row>
    <row r="340" spans="1:7" s="3" customFormat="1">
      <c r="A340" s="5"/>
      <c r="F340" s="23"/>
      <c r="G340" s="23"/>
    </row>
    <row r="341" spans="1:7" s="3" customFormat="1">
      <c r="A341" s="5"/>
      <c r="F341" s="23"/>
      <c r="G341" s="23"/>
    </row>
    <row r="342" spans="1:7" s="3" customFormat="1">
      <c r="A342" s="5"/>
      <c r="F342" s="23"/>
      <c r="G342" s="23"/>
    </row>
    <row r="343" spans="1:7" s="3" customFormat="1">
      <c r="A343" s="5"/>
      <c r="F343" s="23"/>
      <c r="G343" s="23"/>
    </row>
    <row r="344" spans="1:7" s="3" customFormat="1">
      <c r="A344" s="5"/>
      <c r="F344" s="23"/>
      <c r="G344" s="23"/>
    </row>
    <row r="345" spans="1:7" s="3" customFormat="1">
      <c r="A345" s="5"/>
      <c r="F345" s="23"/>
      <c r="G345" s="23"/>
    </row>
    <row r="346" spans="1:7" s="3" customFormat="1">
      <c r="A346" s="5"/>
      <c r="F346" s="23"/>
      <c r="G346" s="23"/>
    </row>
    <row r="347" spans="1:7" s="3" customFormat="1">
      <c r="A347" s="5"/>
      <c r="F347" s="23"/>
      <c r="G347" s="23"/>
    </row>
    <row r="348" spans="1:7" s="3" customFormat="1">
      <c r="A348" s="5"/>
      <c r="F348" s="23"/>
      <c r="G348" s="23"/>
    </row>
    <row r="349" spans="1:7" s="3" customFormat="1">
      <c r="A349" s="5"/>
      <c r="F349" s="23"/>
      <c r="G349" s="23"/>
    </row>
    <row r="350" spans="1:7" s="3" customFormat="1">
      <c r="A350" s="5"/>
      <c r="F350" s="23"/>
      <c r="G350" s="23"/>
    </row>
    <row r="351" spans="1:7" s="3" customFormat="1">
      <c r="A351" s="5"/>
      <c r="F351" s="23"/>
      <c r="G351" s="23"/>
    </row>
    <row r="352" spans="1:7" s="3" customFormat="1">
      <c r="A352" s="5"/>
      <c r="F352" s="23"/>
      <c r="G352" s="23"/>
    </row>
    <row r="353" spans="1:7" s="3" customFormat="1">
      <c r="A353" s="5"/>
      <c r="F353" s="23"/>
      <c r="G353" s="23"/>
    </row>
    <row r="354" spans="1:7" s="3" customFormat="1">
      <c r="A354" s="5"/>
      <c r="F354" s="23"/>
      <c r="G354" s="23"/>
    </row>
    <row r="355" spans="1:7" s="3" customFormat="1">
      <c r="A355" s="5"/>
      <c r="F355" s="23"/>
      <c r="G355" s="23"/>
    </row>
    <row r="356" spans="1:7" s="3" customFormat="1">
      <c r="A356" s="5"/>
      <c r="F356" s="23"/>
      <c r="G356" s="23"/>
    </row>
    <row r="357" spans="1:7" s="3" customFormat="1">
      <c r="A357" s="5"/>
      <c r="F357" s="23"/>
      <c r="G357" s="23"/>
    </row>
    <row r="358" spans="1:7" s="3" customFormat="1">
      <c r="A358" s="5"/>
      <c r="F358" s="23"/>
      <c r="G358" s="23"/>
    </row>
    <row r="359" spans="1:7" s="3" customFormat="1">
      <c r="A359" s="5"/>
      <c r="F359" s="23"/>
      <c r="G359" s="23"/>
    </row>
    <row r="360" spans="1:7" s="3" customFormat="1">
      <c r="A360" s="5"/>
      <c r="F360" s="23"/>
      <c r="G360" s="23"/>
    </row>
    <row r="361" spans="1:7" s="3" customFormat="1">
      <c r="A361" s="5"/>
      <c r="F361" s="23"/>
      <c r="G361" s="23"/>
    </row>
    <row r="362" spans="1:7" s="3" customFormat="1">
      <c r="A362" s="5"/>
      <c r="F362" s="23"/>
      <c r="G362" s="23"/>
    </row>
    <row r="363" spans="1:7" s="3" customFormat="1">
      <c r="A363" s="5"/>
      <c r="F363" s="23"/>
      <c r="G363" s="23"/>
    </row>
    <row r="364" spans="1:7" s="3" customFormat="1">
      <c r="A364" s="5"/>
      <c r="F364" s="23"/>
      <c r="G364" s="23"/>
    </row>
    <row r="365" spans="1:7" s="3" customFormat="1">
      <c r="A365" s="5"/>
      <c r="F365" s="23"/>
      <c r="G365" s="23"/>
    </row>
    <row r="366" spans="1:7" s="3" customFormat="1">
      <c r="A366" s="5"/>
      <c r="F366" s="23"/>
      <c r="G366" s="23"/>
    </row>
    <row r="367" spans="1:7" s="3" customFormat="1">
      <c r="A367" s="5"/>
      <c r="F367" s="23"/>
      <c r="G367" s="23"/>
    </row>
    <row r="368" spans="1:7" s="3" customFormat="1">
      <c r="A368" s="5"/>
      <c r="F368" s="23"/>
      <c r="G368" s="23"/>
    </row>
    <row r="369" spans="1:7" s="3" customFormat="1">
      <c r="A369" s="5"/>
      <c r="F369" s="23"/>
      <c r="G369" s="23"/>
    </row>
    <row r="370" spans="1:7" s="3" customFormat="1">
      <c r="A370" s="5"/>
      <c r="F370" s="23"/>
      <c r="G370" s="23"/>
    </row>
    <row r="371" spans="1:7" s="3" customFormat="1">
      <c r="A371" s="5"/>
      <c r="F371" s="23"/>
      <c r="G371" s="23"/>
    </row>
    <row r="372" spans="1:7" s="3" customFormat="1">
      <c r="A372" s="5"/>
      <c r="F372" s="23"/>
      <c r="G372" s="23"/>
    </row>
    <row r="373" spans="1:7" s="3" customFormat="1">
      <c r="A373" s="5"/>
      <c r="F373" s="23"/>
      <c r="G373" s="23"/>
    </row>
    <row r="374" spans="1:7" s="3" customFormat="1">
      <c r="A374" s="5"/>
      <c r="F374" s="23"/>
      <c r="G374" s="23"/>
    </row>
    <row r="375" spans="1:7" s="3" customFormat="1">
      <c r="A375" s="5"/>
      <c r="F375" s="23"/>
      <c r="G375" s="23"/>
    </row>
    <row r="376" spans="1:7" s="3" customFormat="1">
      <c r="A376" s="5"/>
      <c r="F376" s="23"/>
      <c r="G376" s="23"/>
    </row>
    <row r="377" spans="1:7" s="3" customFormat="1">
      <c r="A377" s="5"/>
      <c r="F377" s="23"/>
      <c r="G377" s="23"/>
    </row>
    <row r="378" spans="1:7" s="3" customFormat="1">
      <c r="A378" s="5"/>
      <c r="F378" s="23"/>
      <c r="G378" s="23"/>
    </row>
    <row r="379" spans="1:7" s="3" customFormat="1">
      <c r="A379" s="5"/>
      <c r="F379" s="23"/>
      <c r="G379" s="23"/>
    </row>
    <row r="380" spans="1:7" s="3" customFormat="1">
      <c r="A380" s="5"/>
      <c r="F380" s="23"/>
      <c r="G380" s="23"/>
    </row>
    <row r="381" spans="1:7" s="3" customFormat="1">
      <c r="A381" s="5"/>
      <c r="F381" s="23"/>
      <c r="G381" s="23"/>
    </row>
    <row r="382" spans="1:7" s="3" customFormat="1">
      <c r="A382" s="5"/>
      <c r="F382" s="23"/>
      <c r="G382" s="23"/>
    </row>
    <row r="383" spans="1:7" s="3" customFormat="1">
      <c r="A383" s="5"/>
      <c r="F383" s="23"/>
      <c r="G383" s="23"/>
    </row>
    <row r="384" spans="1:7" s="3" customFormat="1">
      <c r="A384" s="5"/>
      <c r="F384" s="23"/>
      <c r="G384" s="23"/>
    </row>
    <row r="385" spans="1:7" s="3" customFormat="1">
      <c r="A385" s="5"/>
      <c r="F385" s="23"/>
      <c r="G385" s="23"/>
    </row>
    <row r="386" spans="1:7" s="3" customFormat="1">
      <c r="A386" s="5"/>
      <c r="F386" s="23"/>
      <c r="G386" s="23"/>
    </row>
    <row r="387" spans="1:7" s="3" customFormat="1">
      <c r="A387" s="5"/>
      <c r="F387" s="23"/>
      <c r="G387" s="23"/>
    </row>
    <row r="388" spans="1:7" s="3" customFormat="1">
      <c r="A388" s="5"/>
      <c r="F388" s="23"/>
      <c r="G388" s="23"/>
    </row>
    <row r="389" spans="1:7" s="3" customFormat="1">
      <c r="A389" s="5"/>
      <c r="F389" s="23"/>
      <c r="G389" s="23"/>
    </row>
    <row r="390" spans="1:7" s="3" customFormat="1">
      <c r="A390" s="5"/>
      <c r="F390" s="23"/>
      <c r="G390" s="23"/>
    </row>
    <row r="391" spans="1:7" s="3" customFormat="1">
      <c r="A391" s="5"/>
      <c r="F391" s="23"/>
      <c r="G391" s="23"/>
    </row>
    <row r="392" spans="1:7" s="3" customFormat="1">
      <c r="A392" s="5"/>
      <c r="F392" s="23"/>
      <c r="G392" s="23"/>
    </row>
    <row r="393" spans="1:7" s="3" customFormat="1">
      <c r="A393" s="5"/>
      <c r="F393" s="23"/>
      <c r="G393" s="23"/>
    </row>
    <row r="394" spans="1:7" s="3" customFormat="1">
      <c r="A394" s="5"/>
      <c r="F394" s="23"/>
      <c r="G394" s="23"/>
    </row>
    <row r="395" spans="1:7" s="3" customFormat="1">
      <c r="A395" s="5"/>
      <c r="F395" s="23"/>
      <c r="G395" s="23"/>
    </row>
    <row r="396" spans="1:7" s="3" customFormat="1">
      <c r="A396" s="5"/>
      <c r="F396" s="23"/>
      <c r="G396" s="23"/>
    </row>
    <row r="397" spans="1:7" s="3" customFormat="1">
      <c r="A397" s="5"/>
      <c r="F397" s="23"/>
      <c r="G397" s="23"/>
    </row>
    <row r="398" spans="1:7" s="3" customFormat="1">
      <c r="A398" s="5"/>
      <c r="F398" s="23"/>
      <c r="G398" s="23"/>
    </row>
    <row r="399" spans="1:7" s="3" customFormat="1">
      <c r="A399" s="5"/>
      <c r="F399" s="23"/>
      <c r="G399" s="23"/>
    </row>
    <row r="400" spans="1:7" s="3" customFormat="1">
      <c r="A400" s="5"/>
      <c r="F400" s="23"/>
      <c r="G400" s="23"/>
    </row>
    <row r="401" spans="1:7" s="3" customFormat="1">
      <c r="A401" s="5"/>
      <c r="F401" s="23"/>
      <c r="G401" s="23"/>
    </row>
    <row r="402" spans="1:7" s="3" customFormat="1">
      <c r="A402" s="5"/>
      <c r="F402" s="23"/>
      <c r="G402" s="23"/>
    </row>
    <row r="403" spans="1:7" s="3" customFormat="1">
      <c r="A403" s="5"/>
      <c r="F403" s="23"/>
      <c r="G403" s="23"/>
    </row>
    <row r="404" spans="1:7" s="3" customFormat="1">
      <c r="A404" s="5"/>
      <c r="F404" s="23"/>
      <c r="G404" s="23"/>
    </row>
    <row r="405" spans="1:7" s="3" customFormat="1">
      <c r="A405" s="5"/>
      <c r="F405" s="23"/>
      <c r="G405" s="23"/>
    </row>
    <row r="406" spans="1:7" s="3" customFormat="1">
      <c r="A406" s="5"/>
      <c r="F406" s="23"/>
      <c r="G406" s="23"/>
    </row>
    <row r="407" spans="1:7" s="3" customFormat="1">
      <c r="A407" s="5"/>
      <c r="F407" s="23"/>
      <c r="G407" s="23"/>
    </row>
    <row r="408" spans="1:7" s="3" customFormat="1">
      <c r="A408" s="5"/>
      <c r="F408" s="23"/>
      <c r="G408" s="23"/>
    </row>
    <row r="409" spans="1:7" s="3" customFormat="1">
      <c r="A409" s="5"/>
      <c r="F409" s="23"/>
      <c r="G409" s="23"/>
    </row>
    <row r="410" spans="1:7" s="3" customFormat="1">
      <c r="A410" s="5"/>
      <c r="F410" s="23"/>
      <c r="G410" s="23"/>
    </row>
    <row r="411" spans="1:7" s="3" customFormat="1">
      <c r="A411" s="5"/>
      <c r="F411" s="23"/>
      <c r="G411" s="23"/>
    </row>
    <row r="412" spans="1:7" s="3" customFormat="1">
      <c r="A412" s="5"/>
      <c r="F412" s="23"/>
      <c r="G412" s="23"/>
    </row>
    <row r="413" spans="1:7" s="3" customFormat="1">
      <c r="A413" s="5"/>
      <c r="F413" s="23"/>
      <c r="G413" s="23"/>
    </row>
    <row r="414" spans="1:7" s="3" customFormat="1">
      <c r="A414" s="5"/>
      <c r="F414" s="23"/>
      <c r="G414" s="23"/>
    </row>
    <row r="415" spans="1:7" s="3" customFormat="1">
      <c r="A415" s="5"/>
      <c r="F415" s="23"/>
      <c r="G415" s="23"/>
    </row>
    <row r="416" spans="1:7" s="3" customFormat="1">
      <c r="A416" s="5"/>
      <c r="F416" s="23"/>
      <c r="G416" s="23"/>
    </row>
    <row r="417" spans="1:7" s="3" customFormat="1">
      <c r="A417" s="5"/>
      <c r="F417" s="23"/>
      <c r="G417" s="23"/>
    </row>
    <row r="418" spans="1:7" s="3" customFormat="1">
      <c r="A418" s="5"/>
      <c r="F418" s="23"/>
      <c r="G418" s="23"/>
    </row>
    <row r="419" spans="1:7" s="3" customFormat="1">
      <c r="A419" s="5"/>
      <c r="F419" s="23"/>
      <c r="G419" s="23"/>
    </row>
    <row r="420" spans="1:7" s="3" customFormat="1">
      <c r="A420" s="5"/>
      <c r="F420" s="23"/>
      <c r="G420" s="23"/>
    </row>
    <row r="421" spans="1:7" s="3" customFormat="1">
      <c r="A421" s="5"/>
      <c r="F421" s="23"/>
      <c r="G421" s="23"/>
    </row>
    <row r="422" spans="1:7" s="3" customFormat="1">
      <c r="A422" s="5"/>
      <c r="F422" s="23"/>
      <c r="G422" s="23"/>
    </row>
    <row r="423" spans="1:7" s="3" customFormat="1">
      <c r="A423" s="5"/>
      <c r="F423" s="23"/>
      <c r="G423" s="23"/>
    </row>
    <row r="424" spans="1:7" s="3" customFormat="1">
      <c r="A424" s="5"/>
      <c r="F424" s="23"/>
      <c r="G424" s="23"/>
    </row>
    <row r="425" spans="1:7" s="3" customFormat="1">
      <c r="A425" s="5"/>
      <c r="F425" s="23"/>
      <c r="G425" s="23"/>
    </row>
    <row r="426" spans="1:7" s="3" customFormat="1">
      <c r="A426" s="5"/>
      <c r="F426" s="23"/>
      <c r="G426" s="23"/>
    </row>
    <row r="427" spans="1:7" s="3" customFormat="1">
      <c r="A427" s="5"/>
      <c r="F427" s="23"/>
      <c r="G427" s="23"/>
    </row>
    <row r="428" spans="1:7" s="3" customFormat="1">
      <c r="A428" s="5"/>
      <c r="F428" s="23"/>
      <c r="G428" s="23"/>
    </row>
    <row r="429" spans="1:7" s="3" customFormat="1">
      <c r="A429" s="5"/>
      <c r="F429" s="23"/>
      <c r="G429" s="23"/>
    </row>
    <row r="430" spans="1:7" s="3" customFormat="1">
      <c r="A430" s="5"/>
      <c r="F430" s="23"/>
      <c r="G430" s="23"/>
    </row>
    <row r="431" spans="1:7" s="3" customFormat="1">
      <c r="A431" s="5"/>
      <c r="F431" s="23"/>
      <c r="G431" s="23"/>
    </row>
    <row r="432" spans="1:7" s="3" customFormat="1">
      <c r="A432" s="5"/>
      <c r="F432" s="23"/>
      <c r="G432" s="23"/>
    </row>
    <row r="433" spans="1:7" s="3" customFormat="1">
      <c r="A433" s="5"/>
      <c r="F433" s="23"/>
      <c r="G433" s="23"/>
    </row>
    <row r="434" spans="1:7" s="3" customFormat="1">
      <c r="A434" s="5"/>
      <c r="F434" s="23"/>
      <c r="G434" s="23"/>
    </row>
    <row r="435" spans="1:7" s="3" customFormat="1">
      <c r="A435" s="5"/>
      <c r="F435" s="23"/>
      <c r="G435" s="23"/>
    </row>
    <row r="436" spans="1:7" s="3" customFormat="1">
      <c r="A436" s="5"/>
      <c r="F436" s="23"/>
      <c r="G436" s="23"/>
    </row>
    <row r="437" spans="1:7" s="3" customFormat="1">
      <c r="A437" s="5"/>
      <c r="F437" s="23"/>
      <c r="G437" s="23"/>
    </row>
    <row r="438" spans="1:7" s="3" customFormat="1">
      <c r="A438" s="5"/>
      <c r="F438" s="23"/>
      <c r="G438" s="23"/>
    </row>
    <row r="439" spans="1:7" s="3" customFormat="1">
      <c r="A439" s="5"/>
      <c r="F439" s="23"/>
      <c r="G439" s="23"/>
    </row>
    <row r="440" spans="1:7" s="3" customFormat="1">
      <c r="A440" s="5"/>
      <c r="F440" s="23"/>
      <c r="G440" s="23"/>
    </row>
    <row r="441" spans="1:7" s="3" customFormat="1">
      <c r="A441" s="5"/>
      <c r="F441" s="23"/>
      <c r="G441" s="23"/>
    </row>
    <row r="442" spans="1:7" s="3" customFormat="1">
      <c r="A442" s="5"/>
      <c r="F442" s="23"/>
      <c r="G442" s="23"/>
    </row>
    <row r="443" spans="1:7" s="3" customFormat="1">
      <c r="A443" s="5"/>
      <c r="F443" s="23"/>
      <c r="G443" s="23"/>
    </row>
    <row r="444" spans="1:7" s="3" customFormat="1">
      <c r="A444" s="5"/>
      <c r="F444" s="23"/>
      <c r="G444" s="23"/>
    </row>
    <row r="445" spans="1:7" s="3" customFormat="1">
      <c r="A445" s="5"/>
      <c r="F445" s="23"/>
      <c r="G445" s="23"/>
    </row>
    <row r="446" spans="1:7" s="3" customFormat="1">
      <c r="A446" s="5"/>
      <c r="F446" s="23"/>
      <c r="G446" s="23"/>
    </row>
    <row r="447" spans="1:7" s="3" customFormat="1">
      <c r="A447" s="5"/>
      <c r="D447" s="4"/>
      <c r="E447" s="4"/>
      <c r="F447" s="23"/>
      <c r="G447" s="23"/>
    </row>
    <row r="448" spans="1:7" s="3" customFormat="1">
      <c r="A448" s="5"/>
      <c r="D448" s="4"/>
      <c r="E448" s="4"/>
      <c r="F448" s="23"/>
      <c r="G448" s="23"/>
    </row>
  </sheetData>
  <sheetProtection algorithmName="SHA-512" hashValue="GcdFOxOt3qoYLx8Cc16bMxapinfQ7Y1qnbM3JdvnKsIpEfKbOEDugghiihQlXjKbT1EPS20hwsuDYwZ+NpZmrQ==" saltValue="e69oKwjwReHFp6rSvUVXOQ==" spinCount="100000" sheet="1" objects="1" scenarios="1"/>
  <mergeCells count="42">
    <mergeCell ref="F51:G51"/>
    <mergeCell ref="F46:G46"/>
    <mergeCell ref="F47:G47"/>
    <mergeCell ref="F48:G48"/>
    <mergeCell ref="F49:G49"/>
    <mergeCell ref="F50:G50"/>
    <mergeCell ref="F36:G36"/>
    <mergeCell ref="F37:G37"/>
    <mergeCell ref="F38:G38"/>
    <mergeCell ref="F39:G39"/>
    <mergeCell ref="F45:G45"/>
    <mergeCell ref="F29:G29"/>
    <mergeCell ref="F35:G35"/>
    <mergeCell ref="F18:G18"/>
    <mergeCell ref="F24:G24"/>
    <mergeCell ref="F25:G25"/>
    <mergeCell ref="F26:G26"/>
    <mergeCell ref="F27:G27"/>
    <mergeCell ref="F21:G22"/>
    <mergeCell ref="B2:C2"/>
    <mergeCell ref="C54:C55"/>
    <mergeCell ref="D54:E55"/>
    <mergeCell ref="B8:E9"/>
    <mergeCell ref="B21:E22"/>
    <mergeCell ref="B32:E33"/>
    <mergeCell ref="B42:E43"/>
    <mergeCell ref="F8:G9"/>
    <mergeCell ref="F32:G33"/>
    <mergeCell ref="F42:G43"/>
    <mergeCell ref="F54:G55"/>
    <mergeCell ref="F10:G10"/>
    <mergeCell ref="F23:G23"/>
    <mergeCell ref="F34:G34"/>
    <mergeCell ref="F44:G44"/>
    <mergeCell ref="F11:G11"/>
    <mergeCell ref="F12:G12"/>
    <mergeCell ref="F13:G13"/>
    <mergeCell ref="F14:G14"/>
    <mergeCell ref="F15:G15"/>
    <mergeCell ref="F16:G16"/>
    <mergeCell ref="F17:G17"/>
    <mergeCell ref="F28:G28"/>
  </mergeCells>
  <conditionalFormatting sqref="D11:D18">
    <cfRule type="cellIs" dxfId="32" priority="10" operator="equal">
      <formula>2</formula>
    </cfRule>
    <cfRule type="cellIs" dxfId="31" priority="11" stopIfTrue="1" operator="equal">
      <formula>1</formula>
    </cfRule>
    <cfRule type="cellIs" dxfId="30" priority="12" operator="equal">
      <formula>3</formula>
    </cfRule>
  </conditionalFormatting>
  <conditionalFormatting sqref="D24:D29">
    <cfRule type="cellIs" dxfId="29" priority="7" operator="equal">
      <formula>2</formula>
    </cfRule>
    <cfRule type="cellIs" dxfId="28" priority="8" stopIfTrue="1" operator="equal">
      <formula>1</formula>
    </cfRule>
    <cfRule type="cellIs" dxfId="27" priority="9" operator="equal">
      <formula>3</formula>
    </cfRule>
  </conditionalFormatting>
  <conditionalFormatting sqref="D35:D39">
    <cfRule type="cellIs" dxfId="26" priority="4" operator="equal">
      <formula>2</formula>
    </cfRule>
    <cfRule type="cellIs" dxfId="25" priority="5" stopIfTrue="1" operator="equal">
      <formula>1</formula>
    </cfRule>
    <cfRule type="cellIs" dxfId="24" priority="6" operator="equal">
      <formula>3</formula>
    </cfRule>
  </conditionalFormatting>
  <conditionalFormatting sqref="D45:D51">
    <cfRule type="cellIs" dxfId="23" priority="1" operator="equal">
      <formula>2</formula>
    </cfRule>
    <cfRule type="cellIs" dxfId="22" priority="2" stopIfTrue="1" operator="equal">
      <formula>1</formula>
    </cfRule>
    <cfRule type="cellIs" dxfId="21" priority="3" operator="equal">
      <formula>3</formula>
    </cfRule>
  </conditionalFormatting>
  <dataValidations count="1">
    <dataValidation type="list" allowBlank="1" showInputMessage="1" showErrorMessage="1" sqref="D24:D29 D35:D39 D11:D18 D45:D51" xr:uid="{C32E8022-AE74-724D-A039-BAC6A3220777}">
      <formula1>$G$4:$G$7</formula1>
    </dataValidation>
  </dataValidations>
  <hyperlinks>
    <hyperlink ref="B47" r:id="rId1" xr:uid="{1DCBF059-A3E6-FA43-9B9C-E6A517C2BE93}"/>
    <hyperlink ref="B50" r:id="rId2" display="../../../../../:b:/r/sites/PBSAllianceCommunityofPractice424/Shared Documents/General/Post-incident Debriefing Guidance%5B42%5D.pdf?csf=1&amp;web=1&amp;e=0VIqtc" xr:uid="{06B987DD-4286-BC43-95C2-D57090ADBF03}"/>
    <hyperlink ref="F8:G9" location="'Self Assessment Overview'!A1" display="Return to Home" xr:uid="{C26872FE-1879-824E-B8AD-367646AAF79C}"/>
    <hyperlink ref="F21:G22" location="'Self Assessment Overview'!A1" display="Return to Home" xr:uid="{6D8EEAEC-6C04-C64F-8EDA-81DAACD241C5}"/>
    <hyperlink ref="F32:G33" location="'Self Assessment Overview'!A1" display="Return to Home" xr:uid="{C03143B6-044B-874C-957A-6E4E19CB0923}"/>
    <hyperlink ref="F42:G43" location="'Self Assessment Overview'!A1" display="Return to Home" xr:uid="{FF3E68D8-CF29-C141-9CA9-8F6D7EC7EEBE}"/>
    <hyperlink ref="F54:G55" location="'Self Assessment Overview'!A1" display="Return to Home" xr:uid="{7CF311B1-19CE-4D40-A9F4-6DF1165BE0F2}"/>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E53C-BBE2-6045-B04C-28DE7605C0A8}">
  <dimension ref="A1:EK449"/>
  <sheetViews>
    <sheetView zoomScaleNormal="100" workbookViewId="0"/>
  </sheetViews>
  <sheetFormatPr defaultColWidth="8.875" defaultRowHeight="18.95"/>
  <cols>
    <col min="1" max="1" width="6.375" style="33" customWidth="1"/>
    <col min="2" max="2" width="87" style="4" customWidth="1"/>
    <col min="3" max="3" width="65.625" style="4" customWidth="1"/>
    <col min="4" max="4" width="19.625" style="4" customWidth="1"/>
    <col min="5" max="5" width="9.125" style="4" customWidth="1"/>
    <col min="6" max="6" width="18.875" style="23" customWidth="1"/>
    <col min="7" max="7" width="8.875" style="23"/>
    <col min="8" max="141" width="8.875" style="3"/>
    <col min="142" max="16384" width="8.875" style="4"/>
  </cols>
  <sheetData>
    <row r="1" spans="1:141" ht="20.100000000000001" thickBot="1">
      <c r="A1" s="2"/>
      <c r="B1" s="3"/>
      <c r="C1" s="3"/>
      <c r="D1" s="3"/>
      <c r="E1" s="3"/>
    </row>
    <row r="2" spans="1:141" ht="21.95" customHeight="1" thickBot="1">
      <c r="A2" s="5"/>
      <c r="B2" s="187" t="s">
        <v>24</v>
      </c>
      <c r="C2" s="188"/>
      <c r="D2" s="85"/>
      <c r="E2" s="85"/>
    </row>
    <row r="3" spans="1:141" ht="15.95" customHeight="1" thickBot="1">
      <c r="A3" s="5"/>
      <c r="C3" s="6"/>
      <c r="D3" s="3"/>
      <c r="E3" s="3"/>
    </row>
    <row r="4" spans="1:141" ht="17.100000000000001" customHeight="1">
      <c r="A4" s="5"/>
      <c r="B4" s="82" t="s">
        <v>25</v>
      </c>
      <c r="C4" s="82" t="s">
        <v>26</v>
      </c>
      <c r="D4" s="3"/>
      <c r="E4" s="3"/>
      <c r="F4" s="170" t="s">
        <v>27</v>
      </c>
      <c r="G4" s="170"/>
      <c r="H4" s="53" t="s">
        <v>28</v>
      </c>
      <c r="I4" s="53"/>
    </row>
    <row r="5" spans="1:141" ht="17.100000000000001" customHeight="1" thickBot="1">
      <c r="A5" s="5"/>
      <c r="B5" s="83" t="str">
        <f>'Self Assessment Overview'!C3</f>
        <v>Insert School / Organisation Name [on Self Evaluation Overview Sheet]</v>
      </c>
      <c r="C5" s="84" t="str">
        <f>'Self Assessment Overview'!B14</f>
        <v>Personal Development</v>
      </c>
      <c r="D5" s="3"/>
      <c r="E5" s="3"/>
      <c r="F5" s="170" t="s">
        <v>29</v>
      </c>
      <c r="G5" s="170">
        <v>1</v>
      </c>
      <c r="H5" s="53" t="s">
        <v>30</v>
      </c>
      <c r="I5" s="53"/>
    </row>
    <row r="6" spans="1:141" ht="17.100000000000001" customHeight="1">
      <c r="A6" s="5"/>
      <c r="B6" s="81"/>
      <c r="C6" s="3"/>
      <c r="D6" s="3"/>
      <c r="E6" s="3"/>
      <c r="F6" s="170" t="s">
        <v>31</v>
      </c>
      <c r="G6" s="170">
        <v>2</v>
      </c>
      <c r="H6" s="53" t="s">
        <v>32</v>
      </c>
      <c r="I6" s="53"/>
    </row>
    <row r="7" spans="1:141" ht="17.100000000000001" customHeight="1" thickBot="1">
      <c r="A7" s="5"/>
      <c r="C7" s="3"/>
      <c r="D7" s="3"/>
      <c r="E7" s="3"/>
      <c r="F7" s="170" t="s">
        <v>33</v>
      </c>
      <c r="G7" s="170">
        <v>3</v>
      </c>
      <c r="H7" s="53" t="s">
        <v>34</v>
      </c>
      <c r="I7" s="53"/>
    </row>
    <row r="8" spans="1:141" s="3" customFormat="1" ht="18" customHeight="1">
      <c r="A8" s="7"/>
      <c r="B8" s="229" t="s">
        <v>119</v>
      </c>
      <c r="C8" s="230"/>
      <c r="D8" s="230"/>
      <c r="E8" s="231"/>
      <c r="F8" s="216" t="s">
        <v>36</v>
      </c>
      <c r="G8" s="217"/>
    </row>
    <row r="9" spans="1:141" ht="15.95" customHeight="1" thickBot="1">
      <c r="A9" s="48"/>
      <c r="B9" s="232"/>
      <c r="C9" s="233"/>
      <c r="D9" s="233"/>
      <c r="E9" s="234"/>
      <c r="F9" s="218"/>
      <c r="G9" s="219"/>
    </row>
    <row r="10" spans="1:141" ht="33" customHeight="1" thickBot="1">
      <c r="A10" s="8"/>
      <c r="B10" s="138" t="s">
        <v>37</v>
      </c>
      <c r="C10" s="138" t="s">
        <v>38</v>
      </c>
      <c r="D10" s="139" t="s">
        <v>39</v>
      </c>
      <c r="E10" s="110" t="s">
        <v>40</v>
      </c>
      <c r="F10" s="206" t="s">
        <v>41</v>
      </c>
      <c r="G10" s="207"/>
    </row>
    <row r="11" spans="1:141" ht="248.1" customHeight="1">
      <c r="A11" s="9">
        <v>8.1</v>
      </c>
      <c r="B11" s="31" t="s">
        <v>120</v>
      </c>
      <c r="C11" s="10" t="s">
        <v>121</v>
      </c>
      <c r="D11" s="11">
        <v>0</v>
      </c>
      <c r="E11" s="111"/>
      <c r="F11" s="208"/>
      <c r="G11" s="209"/>
    </row>
    <row r="12" spans="1:141" ht="96.95" customHeight="1">
      <c r="A12" s="12">
        <v>8.1999999999999993</v>
      </c>
      <c r="B12" s="32" t="s">
        <v>122</v>
      </c>
      <c r="C12" s="13" t="s">
        <v>123</v>
      </c>
      <c r="D12" s="14">
        <v>0</v>
      </c>
      <c r="E12" s="14"/>
      <c r="F12" s="210"/>
      <c r="G12" s="211"/>
    </row>
    <row r="13" spans="1:141" ht="60.95" customHeight="1">
      <c r="A13" s="12">
        <v>8.3000000000000007</v>
      </c>
      <c r="B13" s="32" t="s">
        <v>124</v>
      </c>
      <c r="C13" s="13" t="s">
        <v>125</v>
      </c>
      <c r="D13" s="14">
        <v>0</v>
      </c>
      <c r="E13" s="14"/>
      <c r="F13" s="210"/>
      <c r="G13" s="211"/>
    </row>
    <row r="14" spans="1:141" s="17" customFormat="1" ht="138.94999999999999" customHeight="1">
      <c r="A14" s="12">
        <v>8.4</v>
      </c>
      <c r="B14" s="66" t="s">
        <v>126</v>
      </c>
      <c r="C14" s="13" t="s">
        <v>127</v>
      </c>
      <c r="D14" s="14">
        <v>0</v>
      </c>
      <c r="E14" s="14"/>
      <c r="F14" s="210"/>
      <c r="G14" s="211"/>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row>
    <row r="15" spans="1:141" ht="105" customHeight="1" thickBot="1">
      <c r="A15" s="18">
        <v>8.5</v>
      </c>
      <c r="B15" s="67" t="s">
        <v>128</v>
      </c>
      <c r="C15" s="19" t="s">
        <v>129</v>
      </c>
      <c r="D15" s="20">
        <v>0</v>
      </c>
      <c r="E15" s="20"/>
      <c r="F15" s="212"/>
      <c r="G15" s="213"/>
    </row>
    <row r="16" spans="1:141" s="3" customFormat="1" ht="18.95" customHeight="1">
      <c r="A16" s="49"/>
      <c r="B16" s="50"/>
      <c r="C16" s="50"/>
      <c r="D16" s="41">
        <f>SUM(D11:D15)</f>
        <v>0</v>
      </c>
      <c r="F16" s="23"/>
      <c r="G16" s="23"/>
    </row>
    <row r="17" spans="1:141" s="3" customFormat="1" ht="17.100000000000001" customHeight="1" thickBot="1">
      <c r="A17" s="5"/>
      <c r="B17" s="42"/>
      <c r="C17" s="42"/>
      <c r="F17" s="23"/>
      <c r="G17" s="23"/>
    </row>
    <row r="18" spans="1:141" ht="15" customHeight="1">
      <c r="B18" s="229" t="s">
        <v>130</v>
      </c>
      <c r="C18" s="230"/>
      <c r="D18" s="230"/>
      <c r="E18" s="231"/>
      <c r="F18" s="216" t="s">
        <v>36</v>
      </c>
      <c r="G18" s="217"/>
    </row>
    <row r="19" spans="1:141" ht="15.95" customHeight="1" thickBot="1">
      <c r="A19" s="48"/>
      <c r="B19" s="232"/>
      <c r="C19" s="233"/>
      <c r="D19" s="233"/>
      <c r="E19" s="234"/>
      <c r="F19" s="218"/>
      <c r="G19" s="219"/>
    </row>
    <row r="20" spans="1:141" s="24" customFormat="1" ht="33.950000000000003" customHeight="1" thickBot="1">
      <c r="A20" s="8"/>
      <c r="B20" s="138" t="s">
        <v>37</v>
      </c>
      <c r="C20" s="138" t="s">
        <v>38</v>
      </c>
      <c r="D20" s="139" t="s">
        <v>39</v>
      </c>
      <c r="E20" s="110" t="s">
        <v>40</v>
      </c>
      <c r="F20" s="206" t="s">
        <v>41</v>
      </c>
      <c r="G20" s="207"/>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row>
    <row r="21" spans="1:141" ht="66" customHeight="1">
      <c r="A21" s="156">
        <v>9.1</v>
      </c>
      <c r="B21" s="30" t="s">
        <v>131</v>
      </c>
      <c r="C21" s="30" t="s">
        <v>132</v>
      </c>
      <c r="D21" s="11">
        <v>0</v>
      </c>
      <c r="E21" s="121"/>
      <c r="F21" s="208"/>
      <c r="G21" s="209"/>
    </row>
    <row r="22" spans="1:141" ht="125.1" customHeight="1">
      <c r="A22" s="157">
        <v>9.1999999999999993</v>
      </c>
      <c r="B22" s="13" t="s">
        <v>133</v>
      </c>
      <c r="C22" s="13" t="s">
        <v>134</v>
      </c>
      <c r="D22" s="14">
        <v>0</v>
      </c>
      <c r="E22" s="122"/>
      <c r="F22" s="210"/>
      <c r="G22" s="211"/>
    </row>
    <row r="23" spans="1:141" ht="78.95" customHeight="1">
      <c r="A23" s="157">
        <v>9.3000000000000007</v>
      </c>
      <c r="B23" s="13" t="s">
        <v>135</v>
      </c>
      <c r="C23" s="13" t="s">
        <v>136</v>
      </c>
      <c r="D23" s="14">
        <v>0</v>
      </c>
      <c r="E23" s="122"/>
      <c r="F23" s="210"/>
      <c r="G23" s="211"/>
    </row>
    <row r="24" spans="1:141" ht="104.1" customHeight="1" thickBot="1">
      <c r="A24" s="158">
        <v>9.4</v>
      </c>
      <c r="B24" s="19" t="s">
        <v>137</v>
      </c>
      <c r="C24" s="19" t="s">
        <v>138</v>
      </c>
      <c r="D24" s="20">
        <v>0</v>
      </c>
      <c r="E24" s="123"/>
      <c r="F24" s="212"/>
      <c r="G24" s="213"/>
    </row>
    <row r="25" spans="1:141" s="3" customFormat="1">
      <c r="A25" s="5"/>
      <c r="B25" s="26"/>
      <c r="C25" s="26"/>
      <c r="D25" s="63">
        <f>SUM(D21:D24)</f>
        <v>0</v>
      </c>
      <c r="E25" s="22"/>
      <c r="F25" s="236"/>
      <c r="G25" s="236"/>
    </row>
    <row r="26" spans="1:141" s="3" customFormat="1" ht="17.100000000000001" customHeight="1" thickBot="1">
      <c r="A26" s="5"/>
      <c r="B26" s="27"/>
      <c r="C26" s="28"/>
      <c r="D26" s="27"/>
      <c r="E26" s="27"/>
      <c r="F26" s="23"/>
      <c r="G26" s="23"/>
    </row>
    <row r="27" spans="1:141" s="3" customFormat="1" ht="17.100000000000001" customHeight="1">
      <c r="A27" s="43"/>
      <c r="B27" s="229" t="s">
        <v>139</v>
      </c>
      <c r="C27" s="230"/>
      <c r="D27" s="230"/>
      <c r="E27" s="231"/>
      <c r="F27" s="216" t="s">
        <v>36</v>
      </c>
      <c r="G27" s="217"/>
    </row>
    <row r="28" spans="1:141" ht="14.1" customHeight="1" thickBot="1">
      <c r="A28" s="43"/>
      <c r="B28" s="232"/>
      <c r="C28" s="233"/>
      <c r="D28" s="233"/>
      <c r="E28" s="234"/>
      <c r="F28" s="218"/>
      <c r="G28" s="219"/>
    </row>
    <row r="29" spans="1:141" ht="35.1" thickBot="1">
      <c r="A29" s="8"/>
      <c r="B29" s="138" t="s">
        <v>37</v>
      </c>
      <c r="C29" s="138" t="s">
        <v>38</v>
      </c>
      <c r="D29" s="139" t="s">
        <v>39</v>
      </c>
      <c r="E29" s="110" t="s">
        <v>40</v>
      </c>
      <c r="F29" s="206" t="s">
        <v>41</v>
      </c>
      <c r="G29" s="207"/>
    </row>
    <row r="30" spans="1:141" ht="141.94999999999999" customHeight="1">
      <c r="A30" s="29">
        <v>10.1</v>
      </c>
      <c r="B30" s="68" t="s">
        <v>62</v>
      </c>
      <c r="C30" s="69" t="s">
        <v>63</v>
      </c>
      <c r="D30" s="11">
        <v>0</v>
      </c>
      <c r="E30" s="124"/>
      <c r="F30" s="208"/>
      <c r="G30" s="209"/>
    </row>
    <row r="31" spans="1:141" ht="60" customHeight="1">
      <c r="A31" s="12">
        <v>10.199999999999999</v>
      </c>
      <c r="B31" s="16" t="s">
        <v>140</v>
      </c>
      <c r="C31" s="16" t="s">
        <v>65</v>
      </c>
      <c r="D31" s="14">
        <v>0</v>
      </c>
      <c r="E31" s="125"/>
      <c r="F31" s="210"/>
      <c r="G31" s="211"/>
    </row>
    <row r="32" spans="1:141" ht="122.1" customHeight="1">
      <c r="A32" s="12">
        <v>10.3</v>
      </c>
      <c r="B32" s="16" t="s">
        <v>66</v>
      </c>
      <c r="C32" s="16" t="s">
        <v>141</v>
      </c>
      <c r="D32" s="14">
        <v>0</v>
      </c>
      <c r="E32" s="125"/>
      <c r="F32" s="210"/>
      <c r="G32" s="211"/>
    </row>
    <row r="33" spans="1:7" ht="114.95" customHeight="1">
      <c r="A33" s="12">
        <v>10.4</v>
      </c>
      <c r="B33" s="16" t="s">
        <v>68</v>
      </c>
      <c r="C33" s="16" t="s">
        <v>69</v>
      </c>
      <c r="D33" s="14">
        <v>0</v>
      </c>
      <c r="E33" s="125"/>
      <c r="F33" s="210"/>
      <c r="G33" s="211"/>
    </row>
    <row r="34" spans="1:7" ht="77.099999999999994" customHeight="1" thickBot="1">
      <c r="A34" s="18">
        <v>10.5</v>
      </c>
      <c r="B34" s="70" t="s">
        <v>102</v>
      </c>
      <c r="C34" s="70" t="s">
        <v>71</v>
      </c>
      <c r="D34" s="20">
        <v>0</v>
      </c>
      <c r="E34" s="126"/>
      <c r="F34" s="212"/>
      <c r="G34" s="213"/>
    </row>
    <row r="35" spans="1:7" s="3" customFormat="1">
      <c r="A35" s="5"/>
      <c r="B35" s="26"/>
      <c r="C35" s="21"/>
      <c r="D35" s="64">
        <f>SUM(D30:D34)</f>
        <v>0</v>
      </c>
      <c r="E35" s="22"/>
      <c r="F35" s="23"/>
      <c r="G35" s="23"/>
    </row>
    <row r="36" spans="1:7" s="3" customFormat="1" ht="20.100000000000001" thickBot="1">
      <c r="A36" s="5"/>
      <c r="F36" s="23"/>
      <c r="G36" s="23"/>
    </row>
    <row r="37" spans="1:7" s="3" customFormat="1" ht="17.100000000000001" customHeight="1">
      <c r="A37" s="43"/>
      <c r="B37" s="229" t="s">
        <v>142</v>
      </c>
      <c r="C37" s="230"/>
      <c r="D37" s="230"/>
      <c r="E37" s="231"/>
      <c r="F37" s="216" t="s">
        <v>36</v>
      </c>
      <c r="G37" s="217"/>
    </row>
    <row r="38" spans="1:7" ht="14.1" customHeight="1" thickBot="1">
      <c r="A38" s="43"/>
      <c r="B38" s="232"/>
      <c r="C38" s="233"/>
      <c r="D38" s="233"/>
      <c r="E38" s="234"/>
      <c r="F38" s="218"/>
      <c r="G38" s="219"/>
    </row>
    <row r="39" spans="1:7" ht="35.1" thickBot="1">
      <c r="A39" s="8"/>
      <c r="B39" s="138" t="s">
        <v>37</v>
      </c>
      <c r="C39" s="138" t="s">
        <v>38</v>
      </c>
      <c r="D39" s="139" t="s">
        <v>39</v>
      </c>
      <c r="E39" s="110" t="s">
        <v>40</v>
      </c>
      <c r="F39" s="206" t="s">
        <v>41</v>
      </c>
      <c r="G39" s="207"/>
    </row>
    <row r="40" spans="1:7" ht="104.1" customHeight="1">
      <c r="A40" s="159">
        <v>11.1</v>
      </c>
      <c r="B40" s="68" t="s">
        <v>143</v>
      </c>
      <c r="C40" s="68" t="s">
        <v>144</v>
      </c>
      <c r="D40" s="11">
        <v>0</v>
      </c>
      <c r="E40" s="124"/>
      <c r="F40" s="208"/>
      <c r="G40" s="209"/>
    </row>
    <row r="41" spans="1:7" ht="113.1" customHeight="1">
      <c r="A41" s="160">
        <v>11.2</v>
      </c>
      <c r="B41" s="16" t="s">
        <v>145</v>
      </c>
      <c r="C41" s="16" t="s">
        <v>146</v>
      </c>
      <c r="D41" s="14">
        <v>0</v>
      </c>
      <c r="E41" s="125"/>
      <c r="F41" s="210"/>
      <c r="G41" s="211"/>
    </row>
    <row r="42" spans="1:7" ht="66" customHeight="1">
      <c r="A42" s="160">
        <v>11.3</v>
      </c>
      <c r="B42" s="16" t="s">
        <v>147</v>
      </c>
      <c r="C42" s="16" t="s">
        <v>148</v>
      </c>
      <c r="D42" s="14">
        <v>0</v>
      </c>
      <c r="E42" s="125"/>
      <c r="F42" s="210"/>
      <c r="G42" s="211"/>
    </row>
    <row r="43" spans="1:7" ht="71.099999999999994" customHeight="1">
      <c r="A43" s="160">
        <v>11.4</v>
      </c>
      <c r="B43" s="16" t="s">
        <v>149</v>
      </c>
      <c r="C43" s="16" t="s">
        <v>150</v>
      </c>
      <c r="D43" s="14">
        <v>0</v>
      </c>
      <c r="E43" s="125"/>
      <c r="F43" s="210"/>
      <c r="G43" s="211"/>
    </row>
    <row r="44" spans="1:7" ht="201.95" customHeight="1" thickBot="1">
      <c r="A44" s="161">
        <v>11.5</v>
      </c>
      <c r="B44" s="71" t="s">
        <v>151</v>
      </c>
      <c r="C44" s="70" t="s">
        <v>152</v>
      </c>
      <c r="D44" s="20">
        <v>0</v>
      </c>
      <c r="E44" s="126"/>
      <c r="F44" s="212"/>
      <c r="G44" s="213"/>
    </row>
    <row r="45" spans="1:7" s="3" customFormat="1" ht="17.100000000000001" customHeight="1">
      <c r="A45" s="59"/>
      <c r="B45" s="26"/>
      <c r="C45" s="26"/>
      <c r="D45" s="65">
        <f>SUM(D40:D44)</f>
        <v>0</v>
      </c>
      <c r="F45" s="23"/>
      <c r="G45" s="23"/>
    </row>
    <row r="46" spans="1:7" s="3" customFormat="1" ht="17.100000000000001" customHeight="1" thickBot="1">
      <c r="A46" s="5"/>
      <c r="B46" s="22"/>
      <c r="C46" s="22"/>
      <c r="D46" s="22"/>
      <c r="E46" s="22"/>
      <c r="F46" s="23"/>
      <c r="G46" s="23"/>
    </row>
    <row r="47" spans="1:7" s="3" customFormat="1">
      <c r="A47" s="5"/>
      <c r="B47" s="22"/>
      <c r="C47" s="190" t="s">
        <v>118</v>
      </c>
      <c r="D47" s="235">
        <f>SUM(D40:D44, D30:D34, D21:D26, D11:D15)</f>
        <v>0</v>
      </c>
      <c r="E47" s="197"/>
      <c r="F47" s="216" t="s">
        <v>36</v>
      </c>
      <c r="G47" s="217"/>
    </row>
    <row r="48" spans="1:7" s="3" customFormat="1" ht="20.100000000000001" thickBot="1">
      <c r="A48" s="5"/>
      <c r="B48" s="22"/>
      <c r="C48" s="191"/>
      <c r="D48" s="198"/>
      <c r="E48" s="199"/>
      <c r="F48" s="218"/>
      <c r="G48" s="219"/>
    </row>
    <row r="49" spans="1:7" s="3" customFormat="1" ht="15">
      <c r="A49" s="57"/>
      <c r="B49" s="58"/>
      <c r="C49" s="58"/>
      <c r="F49" s="23"/>
      <c r="G49" s="23"/>
    </row>
    <row r="50" spans="1:7" s="3" customFormat="1" ht="15">
      <c r="A50" s="23"/>
      <c r="B50" s="23"/>
      <c r="C50" s="23"/>
      <c r="F50" s="23"/>
      <c r="G50" s="23"/>
    </row>
    <row r="51" spans="1:7" s="3" customFormat="1" ht="15">
      <c r="F51" s="23"/>
      <c r="G51" s="23"/>
    </row>
    <row r="52" spans="1:7" s="3" customFormat="1" ht="15">
      <c r="F52" s="23"/>
      <c r="G52" s="23"/>
    </row>
    <row r="53" spans="1:7" s="3" customFormat="1" ht="15">
      <c r="F53" s="23"/>
      <c r="G53" s="23"/>
    </row>
    <row r="54" spans="1:7" s="3" customFormat="1" ht="15">
      <c r="F54" s="23"/>
      <c r="G54" s="23"/>
    </row>
    <row r="55" spans="1:7" s="3" customFormat="1" ht="15">
      <c r="F55" s="23"/>
      <c r="G55" s="23"/>
    </row>
    <row r="56" spans="1:7" s="3" customFormat="1">
      <c r="A56" s="5"/>
      <c r="F56" s="23"/>
      <c r="G56" s="23"/>
    </row>
    <row r="57" spans="1:7" s="3" customFormat="1">
      <c r="A57" s="5"/>
      <c r="F57" s="23"/>
      <c r="G57" s="23"/>
    </row>
    <row r="58" spans="1:7" s="3" customFormat="1">
      <c r="A58" s="5"/>
      <c r="F58" s="23"/>
      <c r="G58" s="23"/>
    </row>
    <row r="59" spans="1:7" s="3" customFormat="1">
      <c r="A59" s="5"/>
      <c r="F59" s="23"/>
      <c r="G59" s="23"/>
    </row>
    <row r="60" spans="1:7" s="3" customFormat="1">
      <c r="A60" s="5"/>
      <c r="F60" s="23"/>
      <c r="G60" s="23"/>
    </row>
    <row r="61" spans="1:7" s="3" customFormat="1">
      <c r="A61" s="5"/>
      <c r="F61" s="23"/>
      <c r="G61" s="23"/>
    </row>
    <row r="62" spans="1:7" s="3" customFormat="1">
      <c r="A62" s="5"/>
      <c r="F62" s="23"/>
      <c r="G62" s="23"/>
    </row>
    <row r="63" spans="1:7" s="3" customFormat="1">
      <c r="A63" s="5"/>
      <c r="F63" s="23"/>
      <c r="G63" s="23"/>
    </row>
    <row r="64" spans="1:7" s="3" customFormat="1">
      <c r="A64" s="5"/>
      <c r="F64" s="23"/>
      <c r="G64" s="23"/>
    </row>
    <row r="65" spans="1:7" s="3" customFormat="1">
      <c r="A65" s="5"/>
      <c r="F65" s="23"/>
      <c r="G65" s="23"/>
    </row>
    <row r="66" spans="1:7" s="3" customFormat="1">
      <c r="A66" s="5"/>
      <c r="F66" s="23"/>
      <c r="G66" s="23"/>
    </row>
    <row r="67" spans="1:7" s="3" customFormat="1">
      <c r="A67" s="5"/>
      <c r="F67" s="23"/>
      <c r="G67" s="23"/>
    </row>
    <row r="68" spans="1:7" s="3" customFormat="1">
      <c r="A68" s="5"/>
      <c r="F68" s="23"/>
      <c r="G68" s="23"/>
    </row>
    <row r="69" spans="1:7" s="3" customFormat="1">
      <c r="A69" s="5"/>
      <c r="F69" s="23"/>
      <c r="G69" s="23"/>
    </row>
    <row r="70" spans="1:7" s="3" customFormat="1">
      <c r="A70" s="5"/>
      <c r="F70" s="23"/>
      <c r="G70" s="23"/>
    </row>
    <row r="71" spans="1:7" s="3" customFormat="1">
      <c r="A71" s="5"/>
      <c r="F71" s="23"/>
      <c r="G71" s="23"/>
    </row>
    <row r="72" spans="1:7" s="3" customFormat="1">
      <c r="A72" s="5"/>
      <c r="F72" s="23"/>
      <c r="G72" s="23"/>
    </row>
    <row r="73" spans="1:7" s="3" customFormat="1">
      <c r="A73" s="5"/>
      <c r="F73" s="23"/>
      <c r="G73" s="23"/>
    </row>
    <row r="74" spans="1:7" s="3" customFormat="1">
      <c r="A74" s="5"/>
      <c r="F74" s="23"/>
      <c r="G74" s="23"/>
    </row>
    <row r="75" spans="1:7" s="3" customFormat="1">
      <c r="A75" s="5"/>
      <c r="F75" s="23"/>
      <c r="G75" s="23"/>
    </row>
    <row r="76" spans="1:7" s="3" customFormat="1">
      <c r="A76" s="5"/>
      <c r="F76" s="23"/>
      <c r="G76" s="23"/>
    </row>
    <row r="77" spans="1:7" s="3" customFormat="1">
      <c r="A77" s="5"/>
      <c r="F77" s="23"/>
      <c r="G77" s="23"/>
    </row>
    <row r="78" spans="1:7" s="3" customFormat="1">
      <c r="A78" s="5"/>
      <c r="F78" s="23"/>
      <c r="G78" s="23"/>
    </row>
    <row r="79" spans="1:7" s="3" customFormat="1">
      <c r="A79" s="5"/>
      <c r="F79" s="23"/>
      <c r="G79" s="23"/>
    </row>
    <row r="80" spans="1:7" s="3" customFormat="1">
      <c r="A80" s="5"/>
      <c r="F80" s="23"/>
      <c r="G80" s="23"/>
    </row>
    <row r="81" spans="1:7" s="3" customFormat="1">
      <c r="A81" s="5"/>
      <c r="F81" s="23"/>
      <c r="G81" s="23"/>
    </row>
    <row r="82" spans="1:7" s="3" customFormat="1">
      <c r="A82" s="5"/>
      <c r="F82" s="23"/>
      <c r="G82" s="23"/>
    </row>
    <row r="83" spans="1:7" s="3" customFormat="1">
      <c r="A83" s="5"/>
      <c r="F83" s="23"/>
      <c r="G83" s="23"/>
    </row>
    <row r="84" spans="1:7" s="3" customFormat="1">
      <c r="A84" s="5"/>
      <c r="F84" s="23"/>
      <c r="G84" s="23"/>
    </row>
    <row r="85" spans="1:7" s="3" customFormat="1">
      <c r="A85" s="5"/>
      <c r="F85" s="23"/>
      <c r="G85" s="23"/>
    </row>
    <row r="86" spans="1:7" s="3" customFormat="1">
      <c r="A86" s="5"/>
      <c r="F86" s="23"/>
      <c r="G86" s="23"/>
    </row>
    <row r="87" spans="1:7" s="3" customFormat="1">
      <c r="A87" s="5"/>
      <c r="F87" s="23"/>
      <c r="G87" s="23"/>
    </row>
    <row r="88" spans="1:7" s="3" customFormat="1">
      <c r="A88" s="5"/>
      <c r="F88" s="23"/>
      <c r="G88" s="23"/>
    </row>
    <row r="89" spans="1:7" s="3" customFormat="1">
      <c r="A89" s="5"/>
      <c r="F89" s="23"/>
      <c r="G89" s="23"/>
    </row>
    <row r="90" spans="1:7" s="3" customFormat="1">
      <c r="A90" s="5"/>
      <c r="F90" s="23"/>
      <c r="G90" s="23"/>
    </row>
    <row r="91" spans="1:7" s="3" customFormat="1">
      <c r="A91" s="5"/>
      <c r="F91" s="23"/>
      <c r="G91" s="23"/>
    </row>
    <row r="92" spans="1:7" s="3" customFormat="1">
      <c r="A92" s="5"/>
      <c r="F92" s="23"/>
      <c r="G92" s="23"/>
    </row>
    <row r="93" spans="1:7" s="3" customFormat="1">
      <c r="A93" s="5"/>
      <c r="F93" s="23"/>
      <c r="G93" s="23"/>
    </row>
    <row r="94" spans="1:7" s="3" customFormat="1">
      <c r="A94" s="5"/>
      <c r="F94" s="23"/>
      <c r="G94" s="23"/>
    </row>
    <row r="95" spans="1:7" s="3" customFormat="1">
      <c r="A95" s="5"/>
      <c r="F95" s="23"/>
      <c r="G95" s="23"/>
    </row>
    <row r="96" spans="1:7" s="3" customFormat="1">
      <c r="A96" s="5"/>
      <c r="F96" s="23"/>
      <c r="G96" s="23"/>
    </row>
    <row r="97" spans="1:7" s="3" customFormat="1">
      <c r="A97" s="5"/>
      <c r="F97" s="23"/>
      <c r="G97" s="23"/>
    </row>
    <row r="98" spans="1:7" s="3" customFormat="1">
      <c r="A98" s="5"/>
      <c r="F98" s="23"/>
      <c r="G98" s="23"/>
    </row>
    <row r="99" spans="1:7" s="3" customFormat="1">
      <c r="A99" s="5"/>
      <c r="F99" s="23"/>
      <c r="G99" s="23"/>
    </row>
    <row r="100" spans="1:7" s="3" customFormat="1">
      <c r="A100" s="5"/>
      <c r="F100" s="23"/>
      <c r="G100" s="23"/>
    </row>
    <row r="101" spans="1:7" s="3" customFormat="1">
      <c r="A101" s="5"/>
      <c r="F101" s="23"/>
      <c r="G101" s="23"/>
    </row>
    <row r="102" spans="1:7" s="3" customFormat="1">
      <c r="A102" s="5"/>
      <c r="F102" s="23"/>
      <c r="G102" s="23"/>
    </row>
    <row r="103" spans="1:7" s="3" customFormat="1">
      <c r="A103" s="5"/>
      <c r="F103" s="23"/>
      <c r="G103" s="23"/>
    </row>
    <row r="104" spans="1:7" s="3" customFormat="1">
      <c r="A104" s="5"/>
      <c r="F104" s="23"/>
      <c r="G104" s="23"/>
    </row>
    <row r="105" spans="1:7" s="3" customFormat="1">
      <c r="A105" s="5"/>
      <c r="F105" s="23"/>
      <c r="G105" s="23"/>
    </row>
    <row r="106" spans="1:7" s="3" customFormat="1">
      <c r="A106" s="5"/>
      <c r="F106" s="23"/>
      <c r="G106" s="23"/>
    </row>
    <row r="107" spans="1:7" s="3" customFormat="1">
      <c r="A107" s="5"/>
      <c r="F107" s="23"/>
      <c r="G107" s="23"/>
    </row>
    <row r="108" spans="1:7" s="3" customFormat="1">
      <c r="A108" s="5"/>
      <c r="F108" s="23"/>
      <c r="G108" s="23"/>
    </row>
    <row r="109" spans="1:7" s="3" customFormat="1">
      <c r="A109" s="5"/>
      <c r="F109" s="23"/>
      <c r="G109" s="23"/>
    </row>
    <row r="110" spans="1:7" s="3" customFormat="1">
      <c r="A110" s="5"/>
      <c r="F110" s="23"/>
      <c r="G110" s="23"/>
    </row>
    <row r="111" spans="1:7" s="3" customFormat="1">
      <c r="A111" s="5"/>
      <c r="F111" s="23"/>
      <c r="G111" s="23"/>
    </row>
    <row r="112" spans="1:7" s="3" customFormat="1">
      <c r="A112" s="5"/>
      <c r="F112" s="23"/>
      <c r="G112" s="23"/>
    </row>
    <row r="113" spans="1:7" s="3" customFormat="1">
      <c r="A113" s="5"/>
      <c r="F113" s="23"/>
      <c r="G113" s="23"/>
    </row>
    <row r="114" spans="1:7" s="3" customFormat="1">
      <c r="A114" s="5"/>
      <c r="F114" s="23"/>
      <c r="G114" s="23"/>
    </row>
    <row r="115" spans="1:7" s="3" customFormat="1">
      <c r="A115" s="5"/>
      <c r="F115" s="23"/>
      <c r="G115" s="23"/>
    </row>
    <row r="116" spans="1:7" s="3" customFormat="1">
      <c r="A116" s="5"/>
      <c r="F116" s="23"/>
      <c r="G116" s="23"/>
    </row>
    <row r="117" spans="1:7" s="3" customFormat="1">
      <c r="A117" s="5"/>
      <c r="F117" s="23"/>
      <c r="G117" s="23"/>
    </row>
    <row r="118" spans="1:7" s="3" customFormat="1">
      <c r="A118" s="5"/>
      <c r="F118" s="23"/>
      <c r="G118" s="23"/>
    </row>
    <row r="119" spans="1:7" s="3" customFormat="1">
      <c r="A119" s="5"/>
      <c r="F119" s="23"/>
      <c r="G119" s="23"/>
    </row>
    <row r="120" spans="1:7" s="3" customFormat="1">
      <c r="A120" s="5"/>
      <c r="F120" s="23"/>
      <c r="G120" s="23"/>
    </row>
    <row r="121" spans="1:7" s="3" customFormat="1">
      <c r="A121" s="5"/>
      <c r="F121" s="23"/>
      <c r="G121" s="23"/>
    </row>
    <row r="122" spans="1:7" s="3" customFormat="1">
      <c r="A122" s="5"/>
      <c r="F122" s="23"/>
      <c r="G122" s="23"/>
    </row>
    <row r="123" spans="1:7" s="3" customFormat="1">
      <c r="A123" s="5"/>
      <c r="F123" s="23"/>
      <c r="G123" s="23"/>
    </row>
    <row r="124" spans="1:7" s="3" customFormat="1">
      <c r="A124" s="5"/>
      <c r="F124" s="23"/>
      <c r="G124" s="23"/>
    </row>
    <row r="125" spans="1:7" s="3" customFormat="1">
      <c r="A125" s="5"/>
      <c r="F125" s="23"/>
      <c r="G125" s="23"/>
    </row>
    <row r="126" spans="1:7" s="3" customFormat="1">
      <c r="A126" s="5"/>
      <c r="F126" s="23"/>
      <c r="G126" s="23"/>
    </row>
    <row r="127" spans="1:7" s="3" customFormat="1">
      <c r="A127" s="5"/>
      <c r="F127" s="23"/>
      <c r="G127" s="23"/>
    </row>
    <row r="128" spans="1:7" s="3" customFormat="1">
      <c r="A128" s="5"/>
      <c r="F128" s="23"/>
      <c r="G128" s="23"/>
    </row>
    <row r="129" spans="1:7" s="3" customFormat="1">
      <c r="A129" s="5"/>
      <c r="F129" s="23"/>
      <c r="G129" s="23"/>
    </row>
    <row r="130" spans="1:7" s="3" customFormat="1">
      <c r="A130" s="5"/>
      <c r="F130" s="23"/>
      <c r="G130" s="23"/>
    </row>
    <row r="131" spans="1:7" s="3" customFormat="1">
      <c r="A131" s="5"/>
      <c r="F131" s="23"/>
      <c r="G131" s="23"/>
    </row>
    <row r="132" spans="1:7" s="3" customFormat="1">
      <c r="A132" s="5"/>
      <c r="F132" s="23"/>
      <c r="G132" s="23"/>
    </row>
    <row r="133" spans="1:7" s="3" customFormat="1">
      <c r="A133" s="5"/>
      <c r="F133" s="23"/>
      <c r="G133" s="23"/>
    </row>
    <row r="134" spans="1:7" s="3" customFormat="1">
      <c r="A134" s="5"/>
      <c r="F134" s="23"/>
      <c r="G134" s="23"/>
    </row>
    <row r="135" spans="1:7" s="3" customFormat="1">
      <c r="A135" s="5"/>
      <c r="F135" s="23"/>
      <c r="G135" s="23"/>
    </row>
    <row r="136" spans="1:7" s="3" customFormat="1">
      <c r="A136" s="5"/>
      <c r="F136" s="23"/>
      <c r="G136" s="23"/>
    </row>
    <row r="137" spans="1:7" s="3" customFormat="1">
      <c r="A137" s="5"/>
      <c r="F137" s="23"/>
      <c r="G137" s="23"/>
    </row>
    <row r="138" spans="1:7" s="3" customFormat="1">
      <c r="A138" s="5"/>
      <c r="F138" s="23"/>
      <c r="G138" s="23"/>
    </row>
    <row r="139" spans="1:7" s="3" customFormat="1">
      <c r="A139" s="5"/>
      <c r="F139" s="23"/>
      <c r="G139" s="23"/>
    </row>
    <row r="140" spans="1:7" s="3" customFormat="1">
      <c r="A140" s="5"/>
      <c r="F140" s="23"/>
      <c r="G140" s="23"/>
    </row>
    <row r="141" spans="1:7" s="3" customFormat="1">
      <c r="A141" s="5"/>
      <c r="F141" s="23"/>
      <c r="G141" s="23"/>
    </row>
    <row r="142" spans="1:7" s="3" customFormat="1">
      <c r="A142" s="5"/>
      <c r="F142" s="23"/>
      <c r="G142" s="23"/>
    </row>
    <row r="143" spans="1:7" s="3" customFormat="1">
      <c r="A143" s="5"/>
      <c r="F143" s="23"/>
      <c r="G143" s="23"/>
    </row>
    <row r="144" spans="1:7" s="3" customFormat="1">
      <c r="A144" s="5"/>
      <c r="F144" s="23"/>
      <c r="G144" s="23"/>
    </row>
    <row r="145" spans="1:7" s="3" customFormat="1">
      <c r="A145" s="5"/>
      <c r="F145" s="23"/>
      <c r="G145" s="23"/>
    </row>
    <row r="146" spans="1:7" s="3" customFormat="1">
      <c r="A146" s="5"/>
      <c r="F146" s="23"/>
      <c r="G146" s="23"/>
    </row>
    <row r="147" spans="1:7" s="3" customFormat="1">
      <c r="A147" s="5"/>
      <c r="F147" s="23"/>
      <c r="G147" s="23"/>
    </row>
    <row r="148" spans="1:7" s="3" customFormat="1">
      <c r="A148" s="5"/>
      <c r="F148" s="23"/>
      <c r="G148" s="23"/>
    </row>
    <row r="149" spans="1:7" s="3" customFormat="1">
      <c r="A149" s="5"/>
      <c r="F149" s="23"/>
      <c r="G149" s="23"/>
    </row>
    <row r="150" spans="1:7" s="3" customFormat="1">
      <c r="A150" s="5"/>
      <c r="F150" s="23"/>
      <c r="G150" s="23"/>
    </row>
    <row r="151" spans="1:7" s="3" customFormat="1">
      <c r="A151" s="5"/>
      <c r="F151" s="23"/>
      <c r="G151" s="23"/>
    </row>
    <row r="152" spans="1:7" s="3" customFormat="1">
      <c r="A152" s="5"/>
      <c r="F152" s="23"/>
      <c r="G152" s="23"/>
    </row>
    <row r="153" spans="1:7" s="3" customFormat="1">
      <c r="A153" s="5"/>
      <c r="F153" s="23"/>
      <c r="G153" s="23"/>
    </row>
    <row r="154" spans="1:7" s="3" customFormat="1">
      <c r="A154" s="5"/>
      <c r="F154" s="23"/>
      <c r="G154" s="23"/>
    </row>
    <row r="155" spans="1:7" s="3" customFormat="1">
      <c r="A155" s="5"/>
      <c r="F155" s="23"/>
      <c r="G155" s="23"/>
    </row>
    <row r="156" spans="1:7" s="3" customFormat="1">
      <c r="A156" s="5"/>
      <c r="F156" s="23"/>
      <c r="G156" s="23"/>
    </row>
    <row r="157" spans="1:7" s="3" customFormat="1">
      <c r="A157" s="5"/>
      <c r="F157" s="23"/>
      <c r="G157" s="23"/>
    </row>
    <row r="158" spans="1:7" s="3" customFormat="1">
      <c r="A158" s="5"/>
      <c r="F158" s="23"/>
      <c r="G158" s="23"/>
    </row>
    <row r="159" spans="1:7" s="3" customFormat="1">
      <c r="A159" s="5"/>
      <c r="F159" s="23"/>
      <c r="G159" s="23"/>
    </row>
    <row r="160" spans="1:7" s="3" customFormat="1">
      <c r="A160" s="5"/>
      <c r="F160" s="23"/>
      <c r="G160" s="23"/>
    </row>
    <row r="161" spans="1:7" s="3" customFormat="1">
      <c r="A161" s="5"/>
      <c r="F161" s="23"/>
      <c r="G161" s="23"/>
    </row>
    <row r="162" spans="1:7" s="3" customFormat="1">
      <c r="A162" s="5"/>
      <c r="F162" s="23"/>
      <c r="G162" s="23"/>
    </row>
    <row r="163" spans="1:7" s="3" customFormat="1">
      <c r="A163" s="5"/>
      <c r="F163" s="23"/>
      <c r="G163" s="23"/>
    </row>
    <row r="164" spans="1:7" s="3" customFormat="1">
      <c r="A164" s="5"/>
      <c r="F164" s="23"/>
      <c r="G164" s="23"/>
    </row>
    <row r="165" spans="1:7" s="3" customFormat="1">
      <c r="A165" s="5"/>
      <c r="F165" s="23"/>
      <c r="G165" s="23"/>
    </row>
    <row r="166" spans="1:7" s="3" customFormat="1">
      <c r="A166" s="5"/>
      <c r="F166" s="23"/>
      <c r="G166" s="23"/>
    </row>
    <row r="167" spans="1:7" s="3" customFormat="1">
      <c r="A167" s="5"/>
      <c r="F167" s="23"/>
      <c r="G167" s="23"/>
    </row>
    <row r="168" spans="1:7" s="3" customFormat="1">
      <c r="A168" s="5"/>
      <c r="F168" s="23"/>
      <c r="G168" s="23"/>
    </row>
    <row r="169" spans="1:7" s="3" customFormat="1">
      <c r="A169" s="5"/>
      <c r="F169" s="23"/>
      <c r="G169" s="23"/>
    </row>
    <row r="170" spans="1:7" s="3" customFormat="1">
      <c r="A170" s="5"/>
      <c r="F170" s="23"/>
      <c r="G170" s="23"/>
    </row>
    <row r="171" spans="1:7" s="3" customFormat="1">
      <c r="A171" s="5"/>
      <c r="F171" s="23"/>
      <c r="G171" s="23"/>
    </row>
    <row r="172" spans="1:7" s="3" customFormat="1">
      <c r="A172" s="5"/>
      <c r="F172" s="23"/>
      <c r="G172" s="23"/>
    </row>
    <row r="173" spans="1:7" s="3" customFormat="1">
      <c r="A173" s="5"/>
      <c r="F173" s="23"/>
      <c r="G173" s="23"/>
    </row>
    <row r="174" spans="1:7" s="3" customFormat="1">
      <c r="A174" s="5"/>
      <c r="F174" s="23"/>
      <c r="G174" s="23"/>
    </row>
    <row r="175" spans="1:7" s="3" customFormat="1">
      <c r="A175" s="5"/>
      <c r="F175" s="23"/>
      <c r="G175" s="23"/>
    </row>
    <row r="176" spans="1:7" s="3" customFormat="1">
      <c r="A176" s="5"/>
      <c r="F176" s="23"/>
      <c r="G176" s="23"/>
    </row>
    <row r="177" spans="1:7" s="3" customFormat="1">
      <c r="A177" s="5"/>
      <c r="F177" s="23"/>
      <c r="G177" s="23"/>
    </row>
    <row r="178" spans="1:7" s="3" customFormat="1">
      <c r="A178" s="5"/>
      <c r="F178" s="23"/>
      <c r="G178" s="23"/>
    </row>
    <row r="179" spans="1:7" s="3" customFormat="1">
      <c r="A179" s="5"/>
      <c r="F179" s="23"/>
      <c r="G179" s="23"/>
    </row>
    <row r="180" spans="1:7" s="3" customFormat="1">
      <c r="A180" s="5"/>
      <c r="F180" s="23"/>
      <c r="G180" s="23"/>
    </row>
    <row r="181" spans="1:7" s="3" customFormat="1">
      <c r="A181" s="5"/>
      <c r="F181" s="23"/>
      <c r="G181" s="23"/>
    </row>
    <row r="182" spans="1:7" s="3" customFormat="1">
      <c r="A182" s="5"/>
      <c r="F182" s="23"/>
      <c r="G182" s="23"/>
    </row>
    <row r="183" spans="1:7" s="3" customFormat="1">
      <c r="A183" s="5"/>
      <c r="F183" s="23"/>
      <c r="G183" s="23"/>
    </row>
    <row r="184" spans="1:7" s="3" customFormat="1">
      <c r="A184" s="5"/>
      <c r="F184" s="23"/>
      <c r="G184" s="23"/>
    </row>
    <row r="185" spans="1:7" s="3" customFormat="1">
      <c r="A185" s="5"/>
      <c r="F185" s="23"/>
      <c r="G185" s="23"/>
    </row>
    <row r="186" spans="1:7" s="3" customFormat="1">
      <c r="A186" s="5"/>
      <c r="F186" s="23"/>
      <c r="G186" s="23"/>
    </row>
    <row r="187" spans="1:7" s="3" customFormat="1">
      <c r="A187" s="5"/>
      <c r="F187" s="23"/>
      <c r="G187" s="23"/>
    </row>
    <row r="188" spans="1:7" s="3" customFormat="1">
      <c r="A188" s="5"/>
      <c r="F188" s="23"/>
      <c r="G188" s="23"/>
    </row>
    <row r="189" spans="1:7" s="3" customFormat="1">
      <c r="A189" s="5"/>
      <c r="F189" s="23"/>
      <c r="G189" s="23"/>
    </row>
    <row r="190" spans="1:7" s="3" customFormat="1">
      <c r="A190" s="5"/>
      <c r="F190" s="23"/>
      <c r="G190" s="23"/>
    </row>
    <row r="191" spans="1:7" s="3" customFormat="1">
      <c r="A191" s="5"/>
      <c r="F191" s="23"/>
      <c r="G191" s="23"/>
    </row>
    <row r="192" spans="1:7" s="3" customFormat="1">
      <c r="A192" s="5"/>
      <c r="F192" s="23"/>
      <c r="G192" s="23"/>
    </row>
    <row r="193" spans="1:7" s="3" customFormat="1">
      <c r="A193" s="5"/>
      <c r="F193" s="23"/>
      <c r="G193" s="23"/>
    </row>
    <row r="194" spans="1:7" s="3" customFormat="1">
      <c r="A194" s="5"/>
      <c r="F194" s="23"/>
      <c r="G194" s="23"/>
    </row>
    <row r="195" spans="1:7" s="3" customFormat="1">
      <c r="A195" s="5"/>
      <c r="F195" s="23"/>
      <c r="G195" s="23"/>
    </row>
    <row r="196" spans="1:7" s="3" customFormat="1">
      <c r="A196" s="5"/>
      <c r="F196" s="23"/>
      <c r="G196" s="23"/>
    </row>
    <row r="197" spans="1:7" s="3" customFormat="1">
      <c r="A197" s="5"/>
      <c r="F197" s="23"/>
      <c r="G197" s="23"/>
    </row>
    <row r="198" spans="1:7" s="3" customFormat="1">
      <c r="A198" s="5"/>
      <c r="F198" s="23"/>
      <c r="G198" s="23"/>
    </row>
    <row r="199" spans="1:7" s="3" customFormat="1">
      <c r="A199" s="5"/>
      <c r="F199" s="23"/>
      <c r="G199" s="23"/>
    </row>
    <row r="200" spans="1:7" s="3" customFormat="1">
      <c r="A200" s="5"/>
      <c r="F200" s="23"/>
      <c r="G200" s="23"/>
    </row>
    <row r="201" spans="1:7" s="3" customFormat="1">
      <c r="A201" s="5"/>
      <c r="F201" s="23"/>
      <c r="G201" s="23"/>
    </row>
    <row r="202" spans="1:7" s="3" customFormat="1">
      <c r="A202" s="5"/>
      <c r="F202" s="23"/>
      <c r="G202" s="23"/>
    </row>
    <row r="203" spans="1:7" s="3" customFormat="1">
      <c r="A203" s="5"/>
      <c r="F203" s="23"/>
      <c r="G203" s="23"/>
    </row>
    <row r="204" spans="1:7" s="3" customFormat="1">
      <c r="A204" s="5"/>
      <c r="F204" s="23"/>
      <c r="G204" s="23"/>
    </row>
    <row r="205" spans="1:7" s="3" customFormat="1">
      <c r="A205" s="5"/>
      <c r="F205" s="23"/>
      <c r="G205" s="23"/>
    </row>
    <row r="206" spans="1:7" s="3" customFormat="1">
      <c r="A206" s="5"/>
      <c r="F206" s="23"/>
      <c r="G206" s="23"/>
    </row>
    <row r="207" spans="1:7" s="3" customFormat="1">
      <c r="A207" s="5"/>
      <c r="F207" s="23"/>
      <c r="G207" s="23"/>
    </row>
    <row r="208" spans="1:7" s="3" customFormat="1">
      <c r="A208" s="5"/>
      <c r="F208" s="23"/>
      <c r="G208" s="23"/>
    </row>
    <row r="209" spans="1:7" s="3" customFormat="1">
      <c r="A209" s="5"/>
      <c r="F209" s="23"/>
      <c r="G209" s="23"/>
    </row>
    <row r="210" spans="1:7" s="3" customFormat="1">
      <c r="A210" s="5"/>
      <c r="F210" s="23"/>
      <c r="G210" s="23"/>
    </row>
    <row r="211" spans="1:7" s="3" customFormat="1">
      <c r="A211" s="5"/>
      <c r="F211" s="23"/>
      <c r="G211" s="23"/>
    </row>
    <row r="212" spans="1:7" s="3" customFormat="1">
      <c r="A212" s="5"/>
      <c r="F212" s="23"/>
      <c r="G212" s="23"/>
    </row>
    <row r="213" spans="1:7" s="3" customFormat="1">
      <c r="A213" s="5"/>
      <c r="F213" s="23"/>
      <c r="G213" s="23"/>
    </row>
    <row r="214" spans="1:7" s="3" customFormat="1">
      <c r="A214" s="5"/>
      <c r="F214" s="23"/>
      <c r="G214" s="23"/>
    </row>
    <row r="215" spans="1:7" s="3" customFormat="1">
      <c r="A215" s="5"/>
      <c r="F215" s="23"/>
      <c r="G215" s="23"/>
    </row>
    <row r="216" spans="1:7" s="3" customFormat="1">
      <c r="A216" s="5"/>
      <c r="F216" s="23"/>
      <c r="G216" s="23"/>
    </row>
    <row r="217" spans="1:7" s="3" customFormat="1">
      <c r="A217" s="5"/>
      <c r="F217" s="23"/>
      <c r="G217" s="23"/>
    </row>
    <row r="218" spans="1:7" s="3" customFormat="1">
      <c r="A218" s="5"/>
      <c r="F218" s="23"/>
      <c r="G218" s="23"/>
    </row>
    <row r="219" spans="1:7" s="3" customFormat="1">
      <c r="A219" s="5"/>
      <c r="F219" s="23"/>
      <c r="G219" s="23"/>
    </row>
    <row r="220" spans="1:7" s="3" customFormat="1">
      <c r="A220" s="5"/>
      <c r="F220" s="23"/>
      <c r="G220" s="23"/>
    </row>
    <row r="221" spans="1:7" s="3" customFormat="1">
      <c r="A221" s="5"/>
      <c r="F221" s="23"/>
      <c r="G221" s="23"/>
    </row>
    <row r="222" spans="1:7" s="3" customFormat="1">
      <c r="A222" s="5"/>
      <c r="F222" s="23"/>
      <c r="G222" s="23"/>
    </row>
    <row r="223" spans="1:7" s="3" customFormat="1">
      <c r="A223" s="5"/>
      <c r="F223" s="23"/>
      <c r="G223" s="23"/>
    </row>
    <row r="224" spans="1:7" s="3" customFormat="1">
      <c r="A224" s="5"/>
      <c r="F224" s="23"/>
      <c r="G224" s="23"/>
    </row>
    <row r="225" spans="1:7" s="3" customFormat="1">
      <c r="A225" s="5"/>
      <c r="F225" s="23"/>
      <c r="G225" s="23"/>
    </row>
    <row r="226" spans="1:7" s="3" customFormat="1">
      <c r="A226" s="5"/>
      <c r="F226" s="23"/>
      <c r="G226" s="23"/>
    </row>
    <row r="227" spans="1:7" s="3" customFormat="1">
      <c r="A227" s="5"/>
      <c r="F227" s="23"/>
      <c r="G227" s="23"/>
    </row>
    <row r="228" spans="1:7" s="3" customFormat="1">
      <c r="A228" s="5"/>
      <c r="F228" s="23"/>
      <c r="G228" s="23"/>
    </row>
    <row r="229" spans="1:7" s="3" customFormat="1">
      <c r="A229" s="5"/>
      <c r="F229" s="23"/>
      <c r="G229" s="23"/>
    </row>
    <row r="230" spans="1:7" s="3" customFormat="1">
      <c r="A230" s="5"/>
      <c r="F230" s="23"/>
      <c r="G230" s="23"/>
    </row>
    <row r="231" spans="1:7" s="3" customFormat="1">
      <c r="A231" s="5"/>
      <c r="F231" s="23"/>
      <c r="G231" s="23"/>
    </row>
    <row r="232" spans="1:7" s="3" customFormat="1">
      <c r="A232" s="5"/>
      <c r="F232" s="23"/>
      <c r="G232" s="23"/>
    </row>
    <row r="233" spans="1:7" s="3" customFormat="1">
      <c r="A233" s="5"/>
      <c r="F233" s="23"/>
      <c r="G233" s="23"/>
    </row>
    <row r="234" spans="1:7" s="3" customFormat="1">
      <c r="A234" s="5"/>
      <c r="F234" s="23"/>
      <c r="G234" s="23"/>
    </row>
    <row r="235" spans="1:7" s="3" customFormat="1">
      <c r="A235" s="5"/>
      <c r="F235" s="23"/>
      <c r="G235" s="23"/>
    </row>
    <row r="236" spans="1:7" s="3" customFormat="1">
      <c r="A236" s="5"/>
      <c r="F236" s="23"/>
      <c r="G236" s="23"/>
    </row>
    <row r="237" spans="1:7" s="3" customFormat="1">
      <c r="A237" s="5"/>
      <c r="F237" s="23"/>
      <c r="G237" s="23"/>
    </row>
    <row r="238" spans="1:7" s="3" customFormat="1">
      <c r="A238" s="5"/>
      <c r="F238" s="23"/>
      <c r="G238" s="23"/>
    </row>
    <row r="239" spans="1:7" s="3" customFormat="1">
      <c r="A239" s="5"/>
      <c r="F239" s="23"/>
      <c r="G239" s="23"/>
    </row>
    <row r="240" spans="1:7" s="3" customFormat="1">
      <c r="A240" s="5"/>
      <c r="F240" s="23"/>
      <c r="G240" s="23"/>
    </row>
    <row r="241" spans="1:7" s="3" customFormat="1">
      <c r="A241" s="5"/>
      <c r="F241" s="23"/>
      <c r="G241" s="23"/>
    </row>
    <row r="242" spans="1:7" s="3" customFormat="1">
      <c r="A242" s="5"/>
      <c r="F242" s="23"/>
      <c r="G242" s="23"/>
    </row>
    <row r="243" spans="1:7" s="3" customFormat="1">
      <c r="A243" s="5"/>
      <c r="F243" s="23"/>
      <c r="G243" s="23"/>
    </row>
    <row r="244" spans="1:7" s="3" customFormat="1">
      <c r="A244" s="5"/>
      <c r="F244" s="23"/>
      <c r="G244" s="23"/>
    </row>
    <row r="245" spans="1:7" s="3" customFormat="1">
      <c r="A245" s="5"/>
      <c r="F245" s="23"/>
      <c r="G245" s="23"/>
    </row>
    <row r="246" spans="1:7" s="3" customFormat="1">
      <c r="A246" s="5"/>
      <c r="F246" s="23"/>
      <c r="G246" s="23"/>
    </row>
    <row r="247" spans="1:7" s="3" customFormat="1">
      <c r="A247" s="5"/>
      <c r="F247" s="23"/>
      <c r="G247" s="23"/>
    </row>
    <row r="248" spans="1:7" s="3" customFormat="1">
      <c r="A248" s="5"/>
      <c r="F248" s="23"/>
      <c r="G248" s="23"/>
    </row>
    <row r="249" spans="1:7" s="3" customFormat="1">
      <c r="A249" s="5"/>
      <c r="F249" s="23"/>
      <c r="G249" s="23"/>
    </row>
    <row r="250" spans="1:7" s="3" customFormat="1">
      <c r="A250" s="5"/>
      <c r="F250" s="23"/>
      <c r="G250" s="23"/>
    </row>
    <row r="251" spans="1:7" s="3" customFormat="1">
      <c r="A251" s="5"/>
      <c r="F251" s="23"/>
      <c r="G251" s="23"/>
    </row>
    <row r="252" spans="1:7" s="3" customFormat="1">
      <c r="A252" s="5"/>
      <c r="F252" s="23"/>
      <c r="G252" s="23"/>
    </row>
    <row r="253" spans="1:7" s="3" customFormat="1">
      <c r="A253" s="5"/>
      <c r="F253" s="23"/>
      <c r="G253" s="23"/>
    </row>
    <row r="254" spans="1:7" s="3" customFormat="1">
      <c r="A254" s="5"/>
      <c r="F254" s="23"/>
      <c r="G254" s="23"/>
    </row>
    <row r="255" spans="1:7" s="3" customFormat="1">
      <c r="A255" s="5"/>
      <c r="F255" s="23"/>
      <c r="G255" s="23"/>
    </row>
    <row r="256" spans="1:7" s="3" customFormat="1">
      <c r="A256" s="5"/>
      <c r="F256" s="23"/>
      <c r="G256" s="23"/>
    </row>
    <row r="257" spans="1:7" s="3" customFormat="1">
      <c r="A257" s="5"/>
      <c r="F257" s="23"/>
      <c r="G257" s="23"/>
    </row>
    <row r="258" spans="1:7" s="3" customFormat="1">
      <c r="A258" s="5"/>
      <c r="F258" s="23"/>
      <c r="G258" s="23"/>
    </row>
    <row r="259" spans="1:7" s="3" customFormat="1">
      <c r="A259" s="5"/>
      <c r="F259" s="23"/>
      <c r="G259" s="23"/>
    </row>
    <row r="260" spans="1:7" s="3" customFormat="1">
      <c r="A260" s="5"/>
      <c r="F260" s="23"/>
      <c r="G260" s="23"/>
    </row>
    <row r="261" spans="1:7" s="3" customFormat="1">
      <c r="A261" s="5"/>
      <c r="F261" s="23"/>
      <c r="G261" s="23"/>
    </row>
    <row r="262" spans="1:7" s="3" customFormat="1">
      <c r="A262" s="5"/>
      <c r="F262" s="23"/>
      <c r="G262" s="23"/>
    </row>
    <row r="263" spans="1:7" s="3" customFormat="1">
      <c r="A263" s="5"/>
      <c r="F263" s="23"/>
      <c r="G263" s="23"/>
    </row>
    <row r="264" spans="1:7" s="3" customFormat="1">
      <c r="A264" s="5"/>
      <c r="F264" s="23"/>
      <c r="G264" s="23"/>
    </row>
    <row r="265" spans="1:7" s="3" customFormat="1">
      <c r="A265" s="5"/>
      <c r="F265" s="23"/>
      <c r="G265" s="23"/>
    </row>
    <row r="266" spans="1:7" s="3" customFormat="1">
      <c r="A266" s="5"/>
      <c r="F266" s="23"/>
      <c r="G266" s="23"/>
    </row>
    <row r="267" spans="1:7" s="3" customFormat="1">
      <c r="A267" s="5"/>
      <c r="F267" s="23"/>
      <c r="G267" s="23"/>
    </row>
    <row r="268" spans="1:7" s="3" customFormat="1">
      <c r="A268" s="5"/>
      <c r="F268" s="23"/>
      <c r="G268" s="23"/>
    </row>
    <row r="269" spans="1:7" s="3" customFormat="1">
      <c r="A269" s="5"/>
      <c r="F269" s="23"/>
      <c r="G269" s="23"/>
    </row>
    <row r="270" spans="1:7" s="3" customFormat="1">
      <c r="A270" s="5"/>
      <c r="F270" s="23"/>
      <c r="G270" s="23"/>
    </row>
    <row r="271" spans="1:7" s="3" customFormat="1">
      <c r="A271" s="5"/>
      <c r="F271" s="23"/>
      <c r="G271" s="23"/>
    </row>
    <row r="272" spans="1:7" s="3" customFormat="1">
      <c r="A272" s="5"/>
      <c r="F272" s="23"/>
      <c r="G272" s="23"/>
    </row>
    <row r="273" spans="1:7" s="3" customFormat="1">
      <c r="A273" s="5"/>
      <c r="F273" s="23"/>
      <c r="G273" s="23"/>
    </row>
    <row r="274" spans="1:7" s="3" customFormat="1">
      <c r="A274" s="5"/>
      <c r="F274" s="23"/>
      <c r="G274" s="23"/>
    </row>
    <row r="275" spans="1:7" s="3" customFormat="1">
      <c r="A275" s="5"/>
      <c r="F275" s="23"/>
      <c r="G275" s="23"/>
    </row>
    <row r="276" spans="1:7" s="3" customFormat="1">
      <c r="A276" s="5"/>
      <c r="F276" s="23"/>
      <c r="G276" s="23"/>
    </row>
    <row r="277" spans="1:7" s="3" customFormat="1">
      <c r="A277" s="5"/>
      <c r="F277" s="23"/>
      <c r="G277" s="23"/>
    </row>
    <row r="278" spans="1:7" s="3" customFormat="1">
      <c r="A278" s="5"/>
      <c r="F278" s="23"/>
      <c r="G278" s="23"/>
    </row>
    <row r="279" spans="1:7" s="3" customFormat="1">
      <c r="A279" s="5"/>
      <c r="F279" s="23"/>
      <c r="G279" s="23"/>
    </row>
    <row r="280" spans="1:7" s="3" customFormat="1">
      <c r="A280" s="5"/>
      <c r="F280" s="23"/>
      <c r="G280" s="23"/>
    </row>
    <row r="281" spans="1:7" s="3" customFormat="1">
      <c r="A281" s="5"/>
      <c r="F281" s="23"/>
      <c r="G281" s="23"/>
    </row>
    <row r="282" spans="1:7" s="3" customFormat="1">
      <c r="A282" s="5"/>
      <c r="F282" s="23"/>
      <c r="G282" s="23"/>
    </row>
    <row r="283" spans="1:7" s="3" customFormat="1">
      <c r="A283" s="5"/>
      <c r="F283" s="23"/>
      <c r="G283" s="23"/>
    </row>
    <row r="284" spans="1:7" s="3" customFormat="1">
      <c r="A284" s="5"/>
      <c r="F284" s="23"/>
      <c r="G284" s="23"/>
    </row>
    <row r="285" spans="1:7" s="3" customFormat="1">
      <c r="A285" s="5"/>
      <c r="F285" s="23"/>
      <c r="G285" s="23"/>
    </row>
    <row r="286" spans="1:7" s="3" customFormat="1">
      <c r="A286" s="5"/>
      <c r="F286" s="23"/>
      <c r="G286" s="23"/>
    </row>
    <row r="287" spans="1:7" s="3" customFormat="1">
      <c r="A287" s="5"/>
      <c r="F287" s="23"/>
      <c r="G287" s="23"/>
    </row>
    <row r="288" spans="1:7" s="3" customFormat="1">
      <c r="A288" s="5"/>
      <c r="F288" s="23"/>
      <c r="G288" s="23"/>
    </row>
    <row r="289" spans="1:7" s="3" customFormat="1">
      <c r="A289" s="5"/>
      <c r="F289" s="23"/>
      <c r="G289" s="23"/>
    </row>
    <row r="290" spans="1:7" s="3" customFormat="1">
      <c r="A290" s="5"/>
      <c r="F290" s="23"/>
      <c r="G290" s="23"/>
    </row>
    <row r="291" spans="1:7" s="3" customFormat="1">
      <c r="A291" s="5"/>
      <c r="F291" s="23"/>
      <c r="G291" s="23"/>
    </row>
    <row r="292" spans="1:7" s="3" customFormat="1">
      <c r="A292" s="5"/>
      <c r="F292" s="23"/>
      <c r="G292" s="23"/>
    </row>
    <row r="293" spans="1:7" s="3" customFormat="1">
      <c r="A293" s="5"/>
      <c r="F293" s="23"/>
      <c r="G293" s="23"/>
    </row>
    <row r="294" spans="1:7" s="3" customFormat="1">
      <c r="A294" s="5"/>
      <c r="F294" s="23"/>
      <c r="G294" s="23"/>
    </row>
    <row r="295" spans="1:7" s="3" customFormat="1">
      <c r="A295" s="5"/>
      <c r="F295" s="23"/>
      <c r="G295" s="23"/>
    </row>
    <row r="296" spans="1:7" s="3" customFormat="1">
      <c r="A296" s="5"/>
      <c r="F296" s="23"/>
      <c r="G296" s="23"/>
    </row>
    <row r="297" spans="1:7" s="3" customFormat="1">
      <c r="A297" s="5"/>
      <c r="F297" s="23"/>
      <c r="G297" s="23"/>
    </row>
    <row r="298" spans="1:7" s="3" customFormat="1">
      <c r="A298" s="5"/>
      <c r="F298" s="23"/>
      <c r="G298" s="23"/>
    </row>
    <row r="299" spans="1:7" s="3" customFormat="1">
      <c r="A299" s="5"/>
      <c r="F299" s="23"/>
      <c r="G299" s="23"/>
    </row>
    <row r="300" spans="1:7" s="3" customFormat="1">
      <c r="A300" s="5"/>
      <c r="F300" s="23"/>
      <c r="G300" s="23"/>
    </row>
    <row r="301" spans="1:7" s="3" customFormat="1">
      <c r="A301" s="5"/>
      <c r="F301" s="23"/>
      <c r="G301" s="23"/>
    </row>
    <row r="302" spans="1:7" s="3" customFormat="1">
      <c r="A302" s="5"/>
      <c r="F302" s="23"/>
      <c r="G302" s="23"/>
    </row>
    <row r="303" spans="1:7" s="3" customFormat="1">
      <c r="A303" s="5"/>
      <c r="F303" s="23"/>
      <c r="G303" s="23"/>
    </row>
    <row r="304" spans="1:7" s="3" customFormat="1">
      <c r="A304" s="5"/>
      <c r="F304" s="23"/>
      <c r="G304" s="23"/>
    </row>
    <row r="305" spans="1:7" s="3" customFormat="1">
      <c r="A305" s="5"/>
      <c r="F305" s="23"/>
      <c r="G305" s="23"/>
    </row>
    <row r="306" spans="1:7" s="3" customFormat="1">
      <c r="A306" s="5"/>
      <c r="F306" s="23"/>
      <c r="G306" s="23"/>
    </row>
    <row r="307" spans="1:7" s="3" customFormat="1">
      <c r="A307" s="5"/>
      <c r="F307" s="23"/>
      <c r="G307" s="23"/>
    </row>
    <row r="308" spans="1:7" s="3" customFormat="1">
      <c r="A308" s="5"/>
      <c r="F308" s="23"/>
      <c r="G308" s="23"/>
    </row>
    <row r="309" spans="1:7" s="3" customFormat="1">
      <c r="A309" s="5"/>
      <c r="F309" s="23"/>
      <c r="G309" s="23"/>
    </row>
    <row r="310" spans="1:7" s="3" customFormat="1">
      <c r="A310" s="5"/>
      <c r="F310" s="23"/>
      <c r="G310" s="23"/>
    </row>
    <row r="311" spans="1:7" s="3" customFormat="1">
      <c r="A311" s="5"/>
      <c r="F311" s="23"/>
      <c r="G311" s="23"/>
    </row>
    <row r="312" spans="1:7" s="3" customFormat="1">
      <c r="A312" s="5"/>
      <c r="F312" s="23"/>
      <c r="G312" s="23"/>
    </row>
    <row r="313" spans="1:7" s="3" customFormat="1">
      <c r="A313" s="5"/>
      <c r="F313" s="23"/>
      <c r="G313" s="23"/>
    </row>
    <row r="314" spans="1:7" s="3" customFormat="1">
      <c r="A314" s="5"/>
      <c r="F314" s="23"/>
      <c r="G314" s="23"/>
    </row>
    <row r="315" spans="1:7" s="3" customFormat="1">
      <c r="A315" s="5"/>
      <c r="F315" s="23"/>
      <c r="G315" s="23"/>
    </row>
    <row r="316" spans="1:7" s="3" customFormat="1">
      <c r="A316" s="5"/>
      <c r="F316" s="23"/>
      <c r="G316" s="23"/>
    </row>
    <row r="317" spans="1:7" s="3" customFormat="1">
      <c r="A317" s="5"/>
      <c r="F317" s="23"/>
      <c r="G317" s="23"/>
    </row>
    <row r="318" spans="1:7" s="3" customFormat="1">
      <c r="A318" s="5"/>
      <c r="F318" s="23"/>
      <c r="G318" s="23"/>
    </row>
    <row r="319" spans="1:7" s="3" customFormat="1">
      <c r="A319" s="5"/>
      <c r="F319" s="23"/>
      <c r="G319" s="23"/>
    </row>
    <row r="320" spans="1:7" s="3" customFormat="1">
      <c r="A320" s="5"/>
      <c r="F320" s="23"/>
      <c r="G320" s="23"/>
    </row>
    <row r="321" spans="1:7" s="3" customFormat="1">
      <c r="A321" s="5"/>
      <c r="F321" s="23"/>
      <c r="G321" s="23"/>
    </row>
    <row r="322" spans="1:7" s="3" customFormat="1">
      <c r="A322" s="5"/>
      <c r="F322" s="23"/>
      <c r="G322" s="23"/>
    </row>
    <row r="323" spans="1:7" s="3" customFormat="1">
      <c r="A323" s="5"/>
      <c r="F323" s="23"/>
      <c r="G323" s="23"/>
    </row>
    <row r="324" spans="1:7" s="3" customFormat="1">
      <c r="A324" s="5"/>
      <c r="F324" s="23"/>
      <c r="G324" s="23"/>
    </row>
    <row r="325" spans="1:7" s="3" customFormat="1">
      <c r="A325" s="5"/>
      <c r="F325" s="23"/>
      <c r="G325" s="23"/>
    </row>
    <row r="326" spans="1:7" s="3" customFormat="1">
      <c r="A326" s="5"/>
      <c r="F326" s="23"/>
      <c r="G326" s="23"/>
    </row>
    <row r="327" spans="1:7" s="3" customFormat="1">
      <c r="A327" s="5"/>
      <c r="F327" s="23"/>
      <c r="G327" s="23"/>
    </row>
    <row r="328" spans="1:7" s="3" customFormat="1">
      <c r="A328" s="5"/>
      <c r="F328" s="23"/>
      <c r="G328" s="23"/>
    </row>
    <row r="329" spans="1:7" s="3" customFormat="1">
      <c r="A329" s="5"/>
      <c r="F329" s="23"/>
      <c r="G329" s="23"/>
    </row>
    <row r="330" spans="1:7" s="3" customFormat="1">
      <c r="A330" s="5"/>
      <c r="F330" s="23"/>
      <c r="G330" s="23"/>
    </row>
    <row r="331" spans="1:7" s="3" customFormat="1">
      <c r="A331" s="5"/>
      <c r="F331" s="23"/>
      <c r="G331" s="23"/>
    </row>
    <row r="332" spans="1:7" s="3" customFormat="1">
      <c r="A332" s="5"/>
      <c r="F332" s="23"/>
      <c r="G332" s="23"/>
    </row>
    <row r="333" spans="1:7" s="3" customFormat="1">
      <c r="A333" s="5"/>
      <c r="F333" s="23"/>
      <c r="G333" s="23"/>
    </row>
    <row r="334" spans="1:7" s="3" customFormat="1">
      <c r="A334" s="5"/>
      <c r="F334" s="23"/>
      <c r="G334" s="23"/>
    </row>
    <row r="335" spans="1:7" s="3" customFormat="1">
      <c r="A335" s="5"/>
      <c r="F335" s="23"/>
      <c r="G335" s="23"/>
    </row>
    <row r="336" spans="1:7" s="3" customFormat="1">
      <c r="A336" s="5"/>
      <c r="F336" s="23"/>
      <c r="G336" s="23"/>
    </row>
    <row r="337" spans="1:7" s="3" customFormat="1">
      <c r="A337" s="5"/>
      <c r="F337" s="23"/>
      <c r="G337" s="23"/>
    </row>
    <row r="338" spans="1:7" s="3" customFormat="1">
      <c r="A338" s="5"/>
      <c r="F338" s="23"/>
      <c r="G338" s="23"/>
    </row>
    <row r="339" spans="1:7" s="3" customFormat="1">
      <c r="A339" s="5"/>
      <c r="F339" s="23"/>
      <c r="G339" s="23"/>
    </row>
    <row r="340" spans="1:7" s="3" customFormat="1">
      <c r="A340" s="5"/>
      <c r="F340" s="23"/>
      <c r="G340" s="23"/>
    </row>
    <row r="341" spans="1:7" s="3" customFormat="1">
      <c r="A341" s="5"/>
      <c r="F341" s="23"/>
      <c r="G341" s="23"/>
    </row>
    <row r="342" spans="1:7" s="3" customFormat="1">
      <c r="A342" s="5"/>
      <c r="F342" s="23"/>
      <c r="G342" s="23"/>
    </row>
    <row r="343" spans="1:7" s="3" customFormat="1">
      <c r="A343" s="5"/>
      <c r="F343" s="23"/>
      <c r="G343" s="23"/>
    </row>
    <row r="344" spans="1:7" s="3" customFormat="1">
      <c r="A344" s="5"/>
      <c r="F344" s="23"/>
      <c r="G344" s="23"/>
    </row>
    <row r="345" spans="1:7" s="3" customFormat="1">
      <c r="A345" s="5"/>
      <c r="F345" s="23"/>
      <c r="G345" s="23"/>
    </row>
    <row r="346" spans="1:7" s="3" customFormat="1">
      <c r="A346" s="5"/>
      <c r="F346" s="23"/>
      <c r="G346" s="23"/>
    </row>
    <row r="347" spans="1:7" s="3" customFormat="1">
      <c r="A347" s="5"/>
      <c r="F347" s="23"/>
      <c r="G347" s="23"/>
    </row>
    <row r="348" spans="1:7" s="3" customFormat="1">
      <c r="A348" s="5"/>
      <c r="F348" s="23"/>
      <c r="G348" s="23"/>
    </row>
    <row r="349" spans="1:7" s="3" customFormat="1">
      <c r="A349" s="5"/>
      <c r="F349" s="23"/>
      <c r="G349" s="23"/>
    </row>
    <row r="350" spans="1:7" s="3" customFormat="1">
      <c r="A350" s="5"/>
      <c r="F350" s="23"/>
      <c r="G350" s="23"/>
    </row>
    <row r="351" spans="1:7" s="3" customFormat="1">
      <c r="A351" s="5"/>
      <c r="F351" s="23"/>
      <c r="G351" s="23"/>
    </row>
    <row r="352" spans="1:7" s="3" customFormat="1">
      <c r="A352" s="5"/>
      <c r="F352" s="23"/>
      <c r="G352" s="23"/>
    </row>
    <row r="353" spans="1:7" s="3" customFormat="1">
      <c r="A353" s="5"/>
      <c r="F353" s="23"/>
      <c r="G353" s="23"/>
    </row>
    <row r="354" spans="1:7" s="3" customFormat="1">
      <c r="A354" s="5"/>
      <c r="F354" s="23"/>
      <c r="G354" s="23"/>
    </row>
    <row r="355" spans="1:7" s="3" customFormat="1">
      <c r="A355" s="5"/>
      <c r="F355" s="23"/>
      <c r="G355" s="23"/>
    </row>
    <row r="356" spans="1:7" s="3" customFormat="1">
      <c r="A356" s="5"/>
      <c r="F356" s="23"/>
      <c r="G356" s="23"/>
    </row>
    <row r="357" spans="1:7" s="3" customFormat="1">
      <c r="A357" s="5"/>
      <c r="F357" s="23"/>
      <c r="G357" s="23"/>
    </row>
    <row r="358" spans="1:7" s="3" customFormat="1">
      <c r="A358" s="5"/>
      <c r="F358" s="23"/>
      <c r="G358" s="23"/>
    </row>
    <row r="359" spans="1:7" s="3" customFormat="1">
      <c r="A359" s="5"/>
      <c r="F359" s="23"/>
      <c r="G359" s="23"/>
    </row>
    <row r="360" spans="1:7" s="3" customFormat="1">
      <c r="A360" s="5"/>
      <c r="F360" s="23"/>
      <c r="G360" s="23"/>
    </row>
    <row r="361" spans="1:7" s="3" customFormat="1">
      <c r="A361" s="5"/>
      <c r="F361" s="23"/>
      <c r="G361" s="23"/>
    </row>
    <row r="362" spans="1:7" s="3" customFormat="1">
      <c r="A362" s="5"/>
      <c r="F362" s="23"/>
      <c r="G362" s="23"/>
    </row>
    <row r="363" spans="1:7" s="3" customFormat="1">
      <c r="A363" s="5"/>
      <c r="F363" s="23"/>
      <c r="G363" s="23"/>
    </row>
    <row r="364" spans="1:7" s="3" customFormat="1">
      <c r="A364" s="5"/>
      <c r="F364" s="23"/>
      <c r="G364" s="23"/>
    </row>
    <row r="365" spans="1:7" s="3" customFormat="1">
      <c r="A365" s="5"/>
      <c r="F365" s="23"/>
      <c r="G365" s="23"/>
    </row>
    <row r="366" spans="1:7" s="3" customFormat="1">
      <c r="A366" s="5"/>
      <c r="F366" s="23"/>
      <c r="G366" s="23"/>
    </row>
    <row r="367" spans="1:7" s="3" customFormat="1">
      <c r="A367" s="5"/>
      <c r="F367" s="23"/>
      <c r="G367" s="23"/>
    </row>
    <row r="368" spans="1:7" s="3" customFormat="1">
      <c r="A368" s="5"/>
      <c r="F368" s="23"/>
      <c r="G368" s="23"/>
    </row>
    <row r="369" spans="1:7" s="3" customFormat="1">
      <c r="A369" s="5"/>
      <c r="F369" s="23"/>
      <c r="G369" s="23"/>
    </row>
    <row r="370" spans="1:7" s="3" customFormat="1">
      <c r="A370" s="5"/>
      <c r="F370" s="23"/>
      <c r="G370" s="23"/>
    </row>
    <row r="371" spans="1:7" s="3" customFormat="1">
      <c r="A371" s="5"/>
      <c r="F371" s="23"/>
      <c r="G371" s="23"/>
    </row>
    <row r="372" spans="1:7" s="3" customFormat="1">
      <c r="A372" s="5"/>
      <c r="F372" s="23"/>
      <c r="G372" s="23"/>
    </row>
    <row r="373" spans="1:7" s="3" customFormat="1">
      <c r="A373" s="5"/>
      <c r="F373" s="23"/>
      <c r="G373" s="23"/>
    </row>
    <row r="374" spans="1:7" s="3" customFormat="1">
      <c r="A374" s="5"/>
      <c r="F374" s="23"/>
      <c r="G374" s="23"/>
    </row>
    <row r="375" spans="1:7" s="3" customFormat="1">
      <c r="A375" s="5"/>
      <c r="F375" s="23"/>
      <c r="G375" s="23"/>
    </row>
    <row r="376" spans="1:7" s="3" customFormat="1">
      <c r="A376" s="5"/>
      <c r="F376" s="23"/>
      <c r="G376" s="23"/>
    </row>
    <row r="377" spans="1:7" s="3" customFormat="1">
      <c r="A377" s="5"/>
      <c r="F377" s="23"/>
      <c r="G377" s="23"/>
    </row>
    <row r="378" spans="1:7" s="3" customFormat="1">
      <c r="A378" s="5"/>
      <c r="F378" s="23"/>
      <c r="G378" s="23"/>
    </row>
    <row r="379" spans="1:7" s="3" customFormat="1">
      <c r="A379" s="5"/>
      <c r="F379" s="23"/>
      <c r="G379" s="23"/>
    </row>
    <row r="380" spans="1:7" s="3" customFormat="1">
      <c r="A380" s="5"/>
      <c r="F380" s="23"/>
      <c r="G380" s="23"/>
    </row>
    <row r="381" spans="1:7" s="3" customFormat="1">
      <c r="A381" s="5"/>
      <c r="F381" s="23"/>
      <c r="G381" s="23"/>
    </row>
    <row r="382" spans="1:7" s="3" customFormat="1">
      <c r="A382" s="5"/>
      <c r="F382" s="23"/>
      <c r="G382" s="23"/>
    </row>
    <row r="383" spans="1:7" s="3" customFormat="1">
      <c r="A383" s="5"/>
      <c r="F383" s="23"/>
      <c r="G383" s="23"/>
    </row>
    <row r="384" spans="1:7" s="3" customFormat="1">
      <c r="A384" s="5"/>
      <c r="F384" s="23"/>
      <c r="G384" s="23"/>
    </row>
    <row r="385" spans="1:7" s="3" customFormat="1">
      <c r="A385" s="5"/>
      <c r="F385" s="23"/>
      <c r="G385" s="23"/>
    </row>
    <row r="386" spans="1:7" s="3" customFormat="1">
      <c r="A386" s="5"/>
      <c r="F386" s="23"/>
      <c r="G386" s="23"/>
    </row>
    <row r="387" spans="1:7" s="3" customFormat="1">
      <c r="A387" s="5"/>
      <c r="F387" s="23"/>
      <c r="G387" s="23"/>
    </row>
    <row r="388" spans="1:7" s="3" customFormat="1">
      <c r="A388" s="5"/>
      <c r="F388" s="23"/>
      <c r="G388" s="23"/>
    </row>
    <row r="389" spans="1:7" s="3" customFormat="1">
      <c r="A389" s="5"/>
      <c r="F389" s="23"/>
      <c r="G389" s="23"/>
    </row>
    <row r="390" spans="1:7" s="3" customFormat="1">
      <c r="A390" s="5"/>
      <c r="F390" s="23"/>
      <c r="G390" s="23"/>
    </row>
    <row r="391" spans="1:7" s="3" customFormat="1">
      <c r="A391" s="5"/>
      <c r="F391" s="23"/>
      <c r="G391" s="23"/>
    </row>
    <row r="392" spans="1:7" s="3" customFormat="1">
      <c r="A392" s="5"/>
      <c r="F392" s="23"/>
      <c r="G392" s="23"/>
    </row>
    <row r="393" spans="1:7" s="3" customFormat="1">
      <c r="A393" s="5"/>
      <c r="F393" s="23"/>
      <c r="G393" s="23"/>
    </row>
    <row r="394" spans="1:7" s="3" customFormat="1">
      <c r="A394" s="5"/>
      <c r="F394" s="23"/>
      <c r="G394" s="23"/>
    </row>
    <row r="395" spans="1:7" s="3" customFormat="1">
      <c r="A395" s="5"/>
      <c r="F395" s="23"/>
      <c r="G395" s="23"/>
    </row>
    <row r="396" spans="1:7" s="3" customFormat="1">
      <c r="A396" s="5"/>
      <c r="F396" s="23"/>
      <c r="G396" s="23"/>
    </row>
    <row r="397" spans="1:7" s="3" customFormat="1">
      <c r="A397" s="5"/>
      <c r="F397" s="23"/>
      <c r="G397" s="23"/>
    </row>
    <row r="398" spans="1:7" s="3" customFormat="1">
      <c r="A398" s="5"/>
      <c r="F398" s="23"/>
      <c r="G398" s="23"/>
    </row>
    <row r="399" spans="1:7" s="3" customFormat="1">
      <c r="A399" s="5"/>
      <c r="F399" s="23"/>
      <c r="G399" s="23"/>
    </row>
    <row r="400" spans="1:7" s="3" customFormat="1">
      <c r="A400" s="5"/>
      <c r="F400" s="23"/>
      <c r="G400" s="23"/>
    </row>
    <row r="401" spans="1:7" s="3" customFormat="1">
      <c r="A401" s="5"/>
      <c r="F401" s="23"/>
      <c r="G401" s="23"/>
    </row>
    <row r="402" spans="1:7" s="3" customFormat="1">
      <c r="A402" s="5"/>
      <c r="F402" s="23"/>
      <c r="G402" s="23"/>
    </row>
    <row r="403" spans="1:7" s="3" customFormat="1">
      <c r="A403" s="5"/>
      <c r="F403" s="23"/>
      <c r="G403" s="23"/>
    </row>
    <row r="404" spans="1:7" s="3" customFormat="1">
      <c r="A404" s="5"/>
      <c r="F404" s="23"/>
      <c r="G404" s="23"/>
    </row>
    <row r="405" spans="1:7" s="3" customFormat="1">
      <c r="A405" s="5"/>
      <c r="F405" s="23"/>
      <c r="G405" s="23"/>
    </row>
    <row r="406" spans="1:7" s="3" customFormat="1">
      <c r="A406" s="5"/>
      <c r="F406" s="23"/>
      <c r="G406" s="23"/>
    </row>
    <row r="407" spans="1:7" s="3" customFormat="1">
      <c r="A407" s="5"/>
      <c r="F407" s="23"/>
      <c r="G407" s="23"/>
    </row>
    <row r="408" spans="1:7" s="3" customFormat="1">
      <c r="A408" s="5"/>
      <c r="F408" s="23"/>
      <c r="G408" s="23"/>
    </row>
    <row r="409" spans="1:7" s="3" customFormat="1">
      <c r="A409" s="5"/>
      <c r="F409" s="23"/>
      <c r="G409" s="23"/>
    </row>
    <row r="410" spans="1:7" s="3" customFormat="1">
      <c r="A410" s="5"/>
      <c r="F410" s="23"/>
      <c r="G410" s="23"/>
    </row>
    <row r="411" spans="1:7" s="3" customFormat="1">
      <c r="A411" s="5"/>
      <c r="F411" s="23"/>
      <c r="G411" s="23"/>
    </row>
    <row r="412" spans="1:7" s="3" customFormat="1">
      <c r="A412" s="5"/>
      <c r="F412" s="23"/>
      <c r="G412" s="23"/>
    </row>
    <row r="413" spans="1:7" s="3" customFormat="1">
      <c r="A413" s="5"/>
      <c r="F413" s="23"/>
      <c r="G413" s="23"/>
    </row>
    <row r="414" spans="1:7" s="3" customFormat="1">
      <c r="A414" s="5"/>
      <c r="F414" s="23"/>
      <c r="G414" s="23"/>
    </row>
    <row r="415" spans="1:7" s="3" customFormat="1">
      <c r="A415" s="5"/>
      <c r="F415" s="23"/>
      <c r="G415" s="23"/>
    </row>
    <row r="416" spans="1:7" s="3" customFormat="1">
      <c r="A416" s="5"/>
      <c r="F416" s="23"/>
      <c r="G416" s="23"/>
    </row>
    <row r="417" spans="1:7" s="3" customFormat="1">
      <c r="A417" s="5"/>
      <c r="F417" s="23"/>
      <c r="G417" s="23"/>
    </row>
    <row r="418" spans="1:7" s="3" customFormat="1">
      <c r="A418" s="5"/>
      <c r="F418" s="23"/>
      <c r="G418" s="23"/>
    </row>
    <row r="419" spans="1:7" s="3" customFormat="1">
      <c r="A419" s="5"/>
      <c r="F419" s="23"/>
      <c r="G419" s="23"/>
    </row>
    <row r="420" spans="1:7" s="3" customFormat="1">
      <c r="A420" s="5"/>
      <c r="F420" s="23"/>
      <c r="G420" s="23"/>
    </row>
    <row r="421" spans="1:7" s="3" customFormat="1">
      <c r="A421" s="5"/>
      <c r="F421" s="23"/>
      <c r="G421" s="23"/>
    </row>
    <row r="422" spans="1:7" s="3" customFormat="1">
      <c r="A422" s="5"/>
      <c r="F422" s="23"/>
      <c r="G422" s="23"/>
    </row>
    <row r="423" spans="1:7" s="3" customFormat="1">
      <c r="A423" s="5"/>
      <c r="F423" s="23"/>
      <c r="G423" s="23"/>
    </row>
    <row r="424" spans="1:7" s="3" customFormat="1">
      <c r="A424" s="5"/>
      <c r="F424" s="23"/>
      <c r="G424" s="23"/>
    </row>
    <row r="425" spans="1:7" s="3" customFormat="1">
      <c r="A425" s="5"/>
      <c r="F425" s="23"/>
      <c r="G425" s="23"/>
    </row>
    <row r="426" spans="1:7" s="3" customFormat="1">
      <c r="A426" s="5"/>
      <c r="F426" s="23"/>
      <c r="G426" s="23"/>
    </row>
    <row r="427" spans="1:7" s="3" customFormat="1">
      <c r="A427" s="5"/>
      <c r="F427" s="23"/>
      <c r="G427" s="23"/>
    </row>
    <row r="428" spans="1:7" s="3" customFormat="1">
      <c r="A428" s="5"/>
      <c r="F428" s="23"/>
      <c r="G428" s="23"/>
    </row>
    <row r="429" spans="1:7" s="3" customFormat="1">
      <c r="A429" s="5"/>
      <c r="F429" s="23"/>
      <c r="G429" s="23"/>
    </row>
    <row r="430" spans="1:7" s="3" customFormat="1">
      <c r="A430" s="5"/>
      <c r="F430" s="23"/>
      <c r="G430" s="23"/>
    </row>
    <row r="431" spans="1:7" s="3" customFormat="1">
      <c r="A431" s="5"/>
      <c r="F431" s="23"/>
      <c r="G431" s="23"/>
    </row>
    <row r="432" spans="1:7" s="3" customFormat="1">
      <c r="A432" s="5"/>
      <c r="F432" s="23"/>
      <c r="G432" s="23"/>
    </row>
    <row r="433" spans="1:7" s="3" customFormat="1">
      <c r="A433" s="5"/>
      <c r="F433" s="23"/>
      <c r="G433" s="23"/>
    </row>
    <row r="434" spans="1:7" s="3" customFormat="1">
      <c r="A434" s="5"/>
      <c r="F434" s="23"/>
      <c r="G434" s="23"/>
    </row>
    <row r="435" spans="1:7" s="3" customFormat="1">
      <c r="A435" s="5"/>
      <c r="F435" s="23"/>
      <c r="G435" s="23"/>
    </row>
    <row r="436" spans="1:7" s="3" customFormat="1">
      <c r="A436" s="5"/>
      <c r="F436" s="23"/>
      <c r="G436" s="23"/>
    </row>
    <row r="437" spans="1:7" s="3" customFormat="1">
      <c r="A437" s="5"/>
      <c r="F437" s="23"/>
      <c r="G437" s="23"/>
    </row>
    <row r="438" spans="1:7" s="3" customFormat="1">
      <c r="A438" s="5"/>
      <c r="F438" s="23"/>
      <c r="G438" s="23"/>
    </row>
    <row r="439" spans="1:7" s="3" customFormat="1">
      <c r="A439" s="5"/>
      <c r="F439" s="23"/>
      <c r="G439" s="23"/>
    </row>
    <row r="440" spans="1:7" s="3" customFormat="1">
      <c r="A440" s="5"/>
      <c r="F440" s="23"/>
      <c r="G440" s="23"/>
    </row>
    <row r="441" spans="1:7" s="3" customFormat="1">
      <c r="A441" s="5"/>
      <c r="F441" s="23"/>
      <c r="G441" s="23"/>
    </row>
    <row r="442" spans="1:7" s="3" customFormat="1">
      <c r="A442" s="5"/>
      <c r="F442" s="23"/>
      <c r="G442" s="23"/>
    </row>
    <row r="443" spans="1:7" s="3" customFormat="1">
      <c r="A443" s="5"/>
      <c r="F443" s="23"/>
      <c r="G443" s="23"/>
    </row>
    <row r="444" spans="1:7" s="3" customFormat="1">
      <c r="A444" s="5"/>
      <c r="F444" s="23"/>
      <c r="G444" s="23"/>
    </row>
    <row r="445" spans="1:7" s="3" customFormat="1">
      <c r="A445" s="5"/>
      <c r="F445" s="23"/>
      <c r="G445" s="23"/>
    </row>
    <row r="446" spans="1:7" s="3" customFormat="1">
      <c r="A446" s="5"/>
      <c r="F446" s="23"/>
      <c r="G446" s="23"/>
    </row>
    <row r="447" spans="1:7" s="3" customFormat="1">
      <c r="A447" s="5"/>
      <c r="F447" s="23"/>
      <c r="G447" s="23"/>
    </row>
    <row r="448" spans="1:7" s="3" customFormat="1">
      <c r="A448" s="5"/>
      <c r="D448" s="4"/>
      <c r="E448" s="4"/>
      <c r="F448" s="23"/>
      <c r="G448" s="23"/>
    </row>
    <row r="449" spans="1:7" s="3" customFormat="1">
      <c r="A449" s="5"/>
      <c r="D449" s="4"/>
      <c r="E449" s="4"/>
      <c r="F449" s="23"/>
      <c r="G449" s="23"/>
    </row>
  </sheetData>
  <sheetProtection algorithmName="SHA-512" hashValue="t4I2aSHlZiMcFQdWyiHZY/HPY+DI3zT90of1YvMzLpzQta/t1IRknwPifvVATLzD/ucqBrDiCs5tFR3Osn3gww==" saltValue="dAtVz9AjyxjOUNKWJzJtxg==" spinCount="100000" sheet="1" objects="1" scenarios="1"/>
  <mergeCells count="36">
    <mergeCell ref="F23:G23"/>
    <mergeCell ref="F24:G24"/>
    <mergeCell ref="F25:G25"/>
    <mergeCell ref="F30:G30"/>
    <mergeCell ref="F31:G31"/>
    <mergeCell ref="F47:G48"/>
    <mergeCell ref="B27:E28"/>
    <mergeCell ref="B37:E38"/>
    <mergeCell ref="C47:C48"/>
    <mergeCell ref="D47:E48"/>
    <mergeCell ref="F29:G29"/>
    <mergeCell ref="F39:G39"/>
    <mergeCell ref="F32:G32"/>
    <mergeCell ref="F33:G33"/>
    <mergeCell ref="F34:G34"/>
    <mergeCell ref="F40:G40"/>
    <mergeCell ref="F41:G41"/>
    <mergeCell ref="F42:G42"/>
    <mergeCell ref="F43:G43"/>
    <mergeCell ref="F44:G44"/>
    <mergeCell ref="B2:C2"/>
    <mergeCell ref="F8:G9"/>
    <mergeCell ref="F18:G19"/>
    <mergeCell ref="F27:G28"/>
    <mergeCell ref="F37:G38"/>
    <mergeCell ref="B8:E9"/>
    <mergeCell ref="B18:E19"/>
    <mergeCell ref="F10:G10"/>
    <mergeCell ref="F20:G20"/>
    <mergeCell ref="F11:G11"/>
    <mergeCell ref="F12:G12"/>
    <mergeCell ref="F13:G13"/>
    <mergeCell ref="F14:G14"/>
    <mergeCell ref="F15:G15"/>
    <mergeCell ref="F21:G21"/>
    <mergeCell ref="F22:G22"/>
  </mergeCells>
  <conditionalFormatting sqref="D11:D15">
    <cfRule type="cellIs" dxfId="20" priority="10" operator="equal">
      <formula>2</formula>
    </cfRule>
    <cfRule type="cellIs" dxfId="19" priority="11" stopIfTrue="1" operator="equal">
      <formula>1</formula>
    </cfRule>
    <cfRule type="cellIs" dxfId="18" priority="12" operator="equal">
      <formula>3</formula>
    </cfRule>
  </conditionalFormatting>
  <conditionalFormatting sqref="D21:D24">
    <cfRule type="cellIs" dxfId="17" priority="7" operator="equal">
      <formula>2</formula>
    </cfRule>
    <cfRule type="cellIs" dxfId="16" priority="8" stopIfTrue="1" operator="equal">
      <formula>1</formula>
    </cfRule>
    <cfRule type="cellIs" dxfId="15" priority="9" operator="equal">
      <formula>3</formula>
    </cfRule>
  </conditionalFormatting>
  <conditionalFormatting sqref="D30:D34">
    <cfRule type="cellIs" dxfId="14" priority="4" operator="equal">
      <formula>2</formula>
    </cfRule>
    <cfRule type="cellIs" dxfId="13" priority="5" stopIfTrue="1" operator="equal">
      <formula>1</formula>
    </cfRule>
    <cfRule type="cellIs" dxfId="12" priority="6" operator="equal">
      <formula>3</formula>
    </cfRule>
  </conditionalFormatting>
  <conditionalFormatting sqref="D40:D44">
    <cfRule type="cellIs" dxfId="11" priority="1" operator="equal">
      <formula>2</formula>
    </cfRule>
    <cfRule type="cellIs" dxfId="10" priority="2" stopIfTrue="1" operator="equal">
      <formula>1</formula>
    </cfRule>
    <cfRule type="cellIs" dxfId="9" priority="3" operator="equal">
      <formula>3</formula>
    </cfRule>
  </conditionalFormatting>
  <dataValidations count="1">
    <dataValidation type="list" allowBlank="1" showInputMessage="1" showErrorMessage="1" sqref="D21:D24 D30:D34 D11:D15 D40:D44" xr:uid="{0FC3A8A7-9B5D-4C4E-A52F-A345B0E250C0}">
      <formula1>$G$4:$G$7</formula1>
    </dataValidation>
  </dataValidations>
  <hyperlinks>
    <hyperlink ref="B14" r:id="rId1" xr:uid="{9E52163C-38CB-E641-ACBE-88146F69EDE0}"/>
    <hyperlink ref="B15" r:id="rId2" xr:uid="{218404D9-F9A4-ED40-97B6-FB0DD64ED3EA}"/>
    <hyperlink ref="B44" r:id="rId3" display="https://www.england.nhs.uk/learning-disabilities/improving-health/stomp-stamp/" xr:uid="{F86979C6-CD29-2D49-B565-3B5274B9338A}"/>
    <hyperlink ref="F8:G9" location="'Self Assessment Overview'!A1" display="Return to Home" xr:uid="{04F5C144-BBEC-CB45-A75F-B7D2C73E41EE}"/>
    <hyperlink ref="F18:G19" location="'Self Assessment Overview'!A1" display="Return to Home" xr:uid="{698F49E2-7895-8643-ACB9-103F1D36D144}"/>
    <hyperlink ref="F27:G28" location="'Self Assessment Overview'!A1" display="Return to Home" xr:uid="{BCE90CB5-5749-FE44-9A6E-1C5059B243CA}"/>
    <hyperlink ref="F37:G38" location="'Self Assessment Overview'!A1" display="Return to Home" xr:uid="{5AF5ECE9-5344-6B46-B5AF-1DDD302ACDE7}"/>
    <hyperlink ref="F47:G48" location="'Self Assessment Overview'!A1" display="Return to Home" xr:uid="{F004F372-E1DA-E149-9E7C-881AC92B0646}"/>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F7AE-74B3-E446-84BA-ECB96DA30F56}">
  <dimension ref="A1:EK443"/>
  <sheetViews>
    <sheetView topLeftCell="B1" zoomScaleNormal="100" workbookViewId="0">
      <selection activeCell="F12" sqref="F12:G12"/>
    </sheetView>
  </sheetViews>
  <sheetFormatPr defaultColWidth="8.875" defaultRowHeight="18.95"/>
  <cols>
    <col min="1" max="1" width="6.375" style="33" customWidth="1"/>
    <col min="2" max="2" width="87" style="4" customWidth="1"/>
    <col min="3" max="3" width="65.625" style="4" customWidth="1"/>
    <col min="4" max="4" width="19.625" style="4" customWidth="1"/>
    <col min="5" max="5" width="9.125" style="4" customWidth="1"/>
    <col min="6" max="6" width="18.875" style="23" customWidth="1"/>
    <col min="7" max="7" width="8.875" style="23"/>
    <col min="8" max="141" width="8.875" style="3"/>
    <col min="142" max="16384" width="8.875" style="4"/>
  </cols>
  <sheetData>
    <row r="1" spans="1:141" ht="20.100000000000001" thickBot="1">
      <c r="A1" s="2"/>
      <c r="B1" s="3"/>
      <c r="C1" s="3"/>
      <c r="D1" s="3"/>
      <c r="E1" s="3"/>
    </row>
    <row r="2" spans="1:141" ht="21.95" customHeight="1" thickBot="1">
      <c r="A2" s="5"/>
      <c r="B2" s="187" t="s">
        <v>24</v>
      </c>
      <c r="C2" s="188"/>
      <c r="D2" s="85"/>
      <c r="E2" s="85"/>
    </row>
    <row r="3" spans="1:141" ht="15.95" customHeight="1" thickBot="1">
      <c r="A3" s="5"/>
      <c r="C3" s="6"/>
      <c r="D3" s="3"/>
      <c r="E3" s="3"/>
    </row>
    <row r="4" spans="1:141" ht="17.100000000000001" customHeight="1">
      <c r="A4" s="5"/>
      <c r="B4" s="82" t="s">
        <v>25</v>
      </c>
      <c r="C4" s="82" t="s">
        <v>26</v>
      </c>
      <c r="D4" s="3"/>
      <c r="E4" s="3"/>
      <c r="F4" s="170" t="s">
        <v>27</v>
      </c>
      <c r="G4" s="170"/>
      <c r="H4" s="53" t="s">
        <v>28</v>
      </c>
      <c r="I4" s="53"/>
    </row>
    <row r="5" spans="1:141" ht="17.100000000000001" customHeight="1" thickBot="1">
      <c r="A5" s="5"/>
      <c r="B5" s="83" t="str">
        <f>'Self Assessment Overview'!C3</f>
        <v>Insert School / Organisation Name [on Self Evaluation Overview Sheet]</v>
      </c>
      <c r="C5" s="84" t="str">
        <f>'Self Assessment Overview'!B18</f>
        <v>Leadership &amp; Management</v>
      </c>
      <c r="D5" s="3"/>
      <c r="E5" s="3"/>
      <c r="F5" s="170" t="s">
        <v>29</v>
      </c>
      <c r="G5" s="170">
        <v>1</v>
      </c>
      <c r="H5" s="53" t="s">
        <v>30</v>
      </c>
      <c r="I5" s="53"/>
    </row>
    <row r="6" spans="1:141" ht="17.100000000000001" customHeight="1">
      <c r="A6" s="5"/>
      <c r="B6" s="81"/>
      <c r="C6" s="3"/>
      <c r="D6" s="3"/>
      <c r="E6" s="3"/>
      <c r="F6" s="170" t="s">
        <v>31</v>
      </c>
      <c r="G6" s="170">
        <v>2</v>
      </c>
      <c r="H6" s="53" t="s">
        <v>32</v>
      </c>
      <c r="I6" s="53"/>
    </row>
    <row r="7" spans="1:141" ht="17.100000000000001" customHeight="1" thickBot="1">
      <c r="A7" s="5"/>
      <c r="C7" s="3"/>
      <c r="D7" s="3"/>
      <c r="E7" s="3"/>
      <c r="F7" s="170" t="s">
        <v>33</v>
      </c>
      <c r="G7" s="170">
        <v>3</v>
      </c>
      <c r="H7" s="53" t="s">
        <v>34</v>
      </c>
      <c r="I7" s="53"/>
    </row>
    <row r="8" spans="1:141" s="3" customFormat="1" ht="18" customHeight="1">
      <c r="A8" s="7"/>
      <c r="B8" s="237" t="s">
        <v>153</v>
      </c>
      <c r="C8" s="238"/>
      <c r="D8" s="238"/>
      <c r="E8" s="239"/>
      <c r="F8" s="216" t="s">
        <v>36</v>
      </c>
      <c r="G8" s="217"/>
    </row>
    <row r="9" spans="1:141" ht="15.95" customHeight="1" thickBot="1">
      <c r="A9" s="48"/>
      <c r="B9" s="240"/>
      <c r="C9" s="241"/>
      <c r="D9" s="241"/>
      <c r="E9" s="242"/>
      <c r="F9" s="218"/>
      <c r="G9" s="219"/>
    </row>
    <row r="10" spans="1:141" ht="33" customHeight="1" thickBot="1">
      <c r="A10" s="8"/>
      <c r="B10" s="138" t="s">
        <v>37</v>
      </c>
      <c r="C10" s="138" t="s">
        <v>38</v>
      </c>
      <c r="D10" s="139" t="s">
        <v>39</v>
      </c>
      <c r="E10" s="110" t="s">
        <v>40</v>
      </c>
      <c r="F10" s="206" t="s">
        <v>41</v>
      </c>
      <c r="G10" s="207"/>
    </row>
    <row r="11" spans="1:141" ht="54" customHeight="1">
      <c r="A11" s="162">
        <v>12.1</v>
      </c>
      <c r="B11" s="72" t="s">
        <v>154</v>
      </c>
      <c r="C11" s="10" t="s">
        <v>155</v>
      </c>
      <c r="D11" s="11">
        <v>0</v>
      </c>
      <c r="E11" s="151"/>
      <c r="F11" s="208"/>
      <c r="G11" s="209"/>
    </row>
    <row r="12" spans="1:141" ht="114" customHeight="1">
      <c r="A12" s="163">
        <v>12.2</v>
      </c>
      <c r="B12" s="73" t="s">
        <v>156</v>
      </c>
      <c r="C12" s="13" t="s">
        <v>157</v>
      </c>
      <c r="D12" s="14">
        <v>0</v>
      </c>
      <c r="E12" s="152"/>
      <c r="F12" s="210"/>
      <c r="G12" s="211"/>
    </row>
    <row r="13" spans="1:141" ht="167.1" customHeight="1">
      <c r="A13" s="163">
        <v>12.3</v>
      </c>
      <c r="B13" s="73" t="s">
        <v>158</v>
      </c>
      <c r="C13" s="13" t="s">
        <v>159</v>
      </c>
      <c r="D13" s="14">
        <v>0</v>
      </c>
      <c r="E13" s="152"/>
      <c r="F13" s="210"/>
      <c r="G13" s="211"/>
    </row>
    <row r="14" spans="1:141" s="17" customFormat="1" ht="155.1" customHeight="1">
      <c r="A14" s="163">
        <v>12.4</v>
      </c>
      <c r="B14" s="73" t="s">
        <v>160</v>
      </c>
      <c r="C14" s="13" t="s">
        <v>161</v>
      </c>
      <c r="D14" s="14">
        <v>0</v>
      </c>
      <c r="E14" s="152"/>
      <c r="F14" s="210"/>
      <c r="G14" s="211"/>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row>
    <row r="15" spans="1:141" ht="213" customHeight="1">
      <c r="A15" s="163">
        <v>12.5</v>
      </c>
      <c r="B15" s="73" t="s">
        <v>162</v>
      </c>
      <c r="C15" s="13" t="s">
        <v>163</v>
      </c>
      <c r="D15" s="14">
        <v>0</v>
      </c>
      <c r="E15" s="152"/>
      <c r="F15" s="210"/>
      <c r="G15" s="211"/>
    </row>
    <row r="16" spans="1:141" s="3" customFormat="1" ht="116.1" customHeight="1" thickBot="1">
      <c r="A16" s="164">
        <v>12.6</v>
      </c>
      <c r="B16" s="74" t="s">
        <v>164</v>
      </c>
      <c r="C16" s="19" t="s">
        <v>165</v>
      </c>
      <c r="D16" s="20">
        <v>0</v>
      </c>
      <c r="E16" s="153"/>
      <c r="F16" s="212"/>
      <c r="G16" s="213"/>
    </row>
    <row r="17" spans="1:141" s="3" customFormat="1" ht="18.95" customHeight="1">
      <c r="A17" s="51"/>
      <c r="B17" s="51"/>
      <c r="C17" s="52"/>
      <c r="D17" s="53">
        <f>SUM(D11:D16)</f>
        <v>0</v>
      </c>
      <c r="F17" s="23"/>
      <c r="G17" s="23"/>
    </row>
    <row r="18" spans="1:141" s="3" customFormat="1" ht="17.100000000000001" customHeight="1" thickBot="1">
      <c r="A18" s="5"/>
      <c r="B18" s="42"/>
      <c r="C18" s="42"/>
      <c r="F18" s="23"/>
      <c r="G18" s="23"/>
    </row>
    <row r="19" spans="1:141" ht="15" customHeight="1">
      <c r="B19" s="237" t="s">
        <v>166</v>
      </c>
      <c r="C19" s="238"/>
      <c r="D19" s="238"/>
      <c r="E19" s="239"/>
      <c r="F19" s="216" t="s">
        <v>36</v>
      </c>
      <c r="G19" s="217"/>
    </row>
    <row r="20" spans="1:141" ht="15.95" customHeight="1" thickBot="1">
      <c r="A20" s="48"/>
      <c r="B20" s="240"/>
      <c r="C20" s="241"/>
      <c r="D20" s="241"/>
      <c r="E20" s="242"/>
      <c r="F20" s="218"/>
      <c r="G20" s="219"/>
    </row>
    <row r="21" spans="1:141" s="24" customFormat="1" ht="33.950000000000003" customHeight="1" thickBot="1">
      <c r="A21" s="8"/>
      <c r="B21" s="138" t="s">
        <v>37</v>
      </c>
      <c r="C21" s="138" t="s">
        <v>38</v>
      </c>
      <c r="D21" s="139" t="s">
        <v>39</v>
      </c>
      <c r="E21" s="110" t="s">
        <v>40</v>
      </c>
      <c r="F21" s="206" t="s">
        <v>41</v>
      </c>
      <c r="G21" s="207"/>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row>
    <row r="22" spans="1:141" ht="111" customHeight="1">
      <c r="A22" s="165">
        <v>13.1</v>
      </c>
      <c r="B22" s="13" t="s">
        <v>167</v>
      </c>
      <c r="C22" s="13" t="s">
        <v>168</v>
      </c>
      <c r="D22" s="11">
        <v>0</v>
      </c>
      <c r="E22" s="112"/>
      <c r="F22" s="208"/>
      <c r="G22" s="209"/>
    </row>
    <row r="23" spans="1:141" ht="288" customHeight="1">
      <c r="A23" s="163">
        <v>13.2</v>
      </c>
      <c r="B23" s="75" t="s">
        <v>169</v>
      </c>
      <c r="C23" s="13" t="s">
        <v>170</v>
      </c>
      <c r="D23" s="14">
        <v>0</v>
      </c>
      <c r="E23" s="113"/>
      <c r="F23" s="210"/>
      <c r="G23" s="211"/>
    </row>
    <row r="24" spans="1:141" ht="140.1" customHeight="1" thickBot="1">
      <c r="A24" s="164">
        <v>13.3</v>
      </c>
      <c r="B24" s="19" t="s">
        <v>171</v>
      </c>
      <c r="C24" s="19" t="s">
        <v>172</v>
      </c>
      <c r="D24" s="20">
        <v>0</v>
      </c>
      <c r="E24" s="114"/>
      <c r="F24" s="212"/>
      <c r="G24" s="213"/>
    </row>
    <row r="25" spans="1:141" s="3" customFormat="1">
      <c r="A25" s="5"/>
      <c r="B25" s="42"/>
      <c r="C25" s="42"/>
      <c r="D25" s="53">
        <f>SUM(D22:D24)</f>
        <v>0</v>
      </c>
      <c r="F25" s="23"/>
      <c r="G25" s="23"/>
    </row>
    <row r="26" spans="1:141" s="3" customFormat="1" ht="17.100000000000001" customHeight="1" thickBot="1">
      <c r="A26" s="5"/>
      <c r="B26" s="27"/>
      <c r="C26" s="28"/>
      <c r="D26" s="27"/>
      <c r="E26" s="27"/>
      <c r="F26" s="23"/>
      <c r="G26" s="23"/>
    </row>
    <row r="27" spans="1:141" s="3" customFormat="1" ht="17.100000000000001" customHeight="1">
      <c r="A27" s="43"/>
      <c r="B27" s="237" t="s">
        <v>173</v>
      </c>
      <c r="C27" s="238"/>
      <c r="D27" s="238"/>
      <c r="E27" s="239"/>
      <c r="F27" s="216" t="s">
        <v>36</v>
      </c>
      <c r="G27" s="217"/>
    </row>
    <row r="28" spans="1:141" ht="14.1" customHeight="1" thickBot="1">
      <c r="A28" s="43"/>
      <c r="B28" s="240"/>
      <c r="C28" s="241"/>
      <c r="D28" s="241"/>
      <c r="E28" s="242"/>
      <c r="F28" s="218"/>
      <c r="G28" s="219"/>
    </row>
    <row r="29" spans="1:141" ht="35.1" thickBot="1">
      <c r="A29" s="8"/>
      <c r="B29" s="138" t="s">
        <v>37</v>
      </c>
      <c r="C29" s="138" t="s">
        <v>38</v>
      </c>
      <c r="D29" s="139" t="s">
        <v>39</v>
      </c>
      <c r="E29" s="110" t="s">
        <v>40</v>
      </c>
      <c r="F29" s="206" t="s">
        <v>41</v>
      </c>
      <c r="G29" s="207"/>
    </row>
    <row r="30" spans="1:141" ht="167.1" customHeight="1">
      <c r="A30" s="166">
        <v>14.1</v>
      </c>
      <c r="B30" s="30" t="s">
        <v>174</v>
      </c>
      <c r="C30" s="30" t="s">
        <v>175</v>
      </c>
      <c r="D30" s="11">
        <v>0</v>
      </c>
      <c r="E30" s="115"/>
      <c r="F30" s="208"/>
      <c r="G30" s="209"/>
    </row>
    <row r="31" spans="1:141" ht="102" customHeight="1">
      <c r="A31" s="167">
        <v>14.2</v>
      </c>
      <c r="B31" s="13" t="s">
        <v>176</v>
      </c>
      <c r="C31" s="13" t="s">
        <v>177</v>
      </c>
      <c r="D31" s="14">
        <v>0</v>
      </c>
      <c r="E31" s="116"/>
      <c r="F31" s="210"/>
      <c r="G31" s="211"/>
    </row>
    <row r="32" spans="1:141" ht="86.1" customHeight="1">
      <c r="A32" s="167">
        <v>14.3</v>
      </c>
      <c r="B32" s="13" t="s">
        <v>178</v>
      </c>
      <c r="C32" s="13" t="s">
        <v>179</v>
      </c>
      <c r="D32" s="14">
        <v>0</v>
      </c>
      <c r="E32" s="116"/>
      <c r="F32" s="210"/>
      <c r="G32" s="211"/>
    </row>
    <row r="33" spans="1:141" ht="84.95" customHeight="1">
      <c r="A33" s="167">
        <v>14.4</v>
      </c>
      <c r="B33" s="13" t="s">
        <v>180</v>
      </c>
      <c r="C33" s="13" t="s">
        <v>181</v>
      </c>
      <c r="D33" s="14">
        <v>0</v>
      </c>
      <c r="E33" s="116"/>
      <c r="F33" s="210"/>
      <c r="G33" s="211"/>
    </row>
    <row r="34" spans="1:141" ht="93.95" customHeight="1" thickBot="1">
      <c r="A34" s="168">
        <v>14.5</v>
      </c>
      <c r="B34" s="19" t="s">
        <v>182</v>
      </c>
      <c r="C34" s="19" t="s">
        <v>183</v>
      </c>
      <c r="D34" s="20">
        <v>0</v>
      </c>
      <c r="E34" s="117"/>
      <c r="F34" s="212"/>
      <c r="G34" s="213"/>
    </row>
    <row r="35" spans="1:141" ht="18.95" customHeight="1">
      <c r="A35" s="24"/>
      <c r="B35" s="54"/>
      <c r="C35" s="55"/>
      <c r="D35" s="56">
        <f>SUM(D30:D34)</f>
        <v>0</v>
      </c>
      <c r="E35" s="3"/>
      <c r="F35" s="236"/>
      <c r="G35" s="236"/>
      <c r="EK35" s="4"/>
    </row>
    <row r="36" spans="1:141" s="3" customFormat="1" ht="15" customHeight="1" thickBot="1">
      <c r="A36" s="5"/>
      <c r="D36" s="2"/>
      <c r="F36" s="23"/>
      <c r="G36" s="23"/>
    </row>
    <row r="37" spans="1:141" s="3" customFormat="1">
      <c r="A37" s="5"/>
      <c r="C37" s="190" t="s">
        <v>118</v>
      </c>
      <c r="D37" s="196">
        <f>SUM(D30:D34, D22:D24, D11:D16)</f>
        <v>0</v>
      </c>
      <c r="E37" s="197"/>
      <c r="F37" s="216" t="s">
        <v>36</v>
      </c>
      <c r="G37" s="217"/>
    </row>
    <row r="38" spans="1:141" s="3" customFormat="1" ht="20.100000000000001" thickBot="1">
      <c r="A38" s="5"/>
      <c r="C38" s="191"/>
      <c r="D38" s="198"/>
      <c r="E38" s="199"/>
      <c r="F38" s="218"/>
      <c r="G38" s="219"/>
    </row>
    <row r="39" spans="1:141" s="3" customFormat="1">
      <c r="A39" s="5"/>
      <c r="F39" s="23"/>
      <c r="G39" s="23"/>
    </row>
    <row r="40" spans="1:141" s="3" customFormat="1">
      <c r="A40" s="5"/>
      <c r="F40" s="23"/>
      <c r="G40" s="23"/>
    </row>
    <row r="41" spans="1:141" s="3" customFormat="1">
      <c r="A41" s="5"/>
      <c r="F41" s="23"/>
      <c r="G41" s="23"/>
    </row>
    <row r="42" spans="1:141" s="3" customFormat="1">
      <c r="A42" s="5"/>
      <c r="F42" s="23"/>
      <c r="G42" s="23"/>
    </row>
    <row r="43" spans="1:141" s="3" customFormat="1">
      <c r="A43" s="5"/>
      <c r="F43" s="23"/>
      <c r="G43" s="23"/>
    </row>
    <row r="44" spans="1:141" s="3" customFormat="1">
      <c r="A44" s="5"/>
      <c r="F44" s="23"/>
      <c r="G44" s="23"/>
    </row>
    <row r="45" spans="1:141" s="3" customFormat="1">
      <c r="A45" s="5"/>
      <c r="F45" s="23"/>
      <c r="G45" s="23"/>
    </row>
    <row r="46" spans="1:141" s="3" customFormat="1">
      <c r="A46" s="5"/>
      <c r="F46" s="23"/>
      <c r="G46" s="23"/>
    </row>
    <row r="47" spans="1:141" s="3" customFormat="1">
      <c r="A47" s="5"/>
      <c r="F47" s="23"/>
      <c r="G47" s="23"/>
    </row>
    <row r="48" spans="1:141" s="3" customFormat="1">
      <c r="A48" s="5"/>
      <c r="F48" s="23"/>
      <c r="G48" s="23"/>
    </row>
    <row r="49" spans="1:7" s="3" customFormat="1">
      <c r="A49" s="5"/>
      <c r="F49" s="23"/>
      <c r="G49" s="23"/>
    </row>
    <row r="50" spans="1:7" s="3" customFormat="1">
      <c r="A50" s="5"/>
      <c r="F50" s="23"/>
      <c r="G50" s="23"/>
    </row>
    <row r="51" spans="1:7" s="3" customFormat="1">
      <c r="A51" s="5"/>
      <c r="F51" s="23"/>
      <c r="G51" s="23"/>
    </row>
    <row r="52" spans="1:7" s="3" customFormat="1">
      <c r="A52" s="5"/>
      <c r="F52" s="23"/>
      <c r="G52" s="23"/>
    </row>
    <row r="53" spans="1:7" s="3" customFormat="1">
      <c r="A53" s="5"/>
      <c r="F53" s="23"/>
      <c r="G53" s="23"/>
    </row>
    <row r="54" spans="1:7" s="3" customFormat="1">
      <c r="A54" s="5"/>
      <c r="F54" s="23"/>
      <c r="G54" s="23"/>
    </row>
    <row r="55" spans="1:7" s="3" customFormat="1">
      <c r="A55" s="5"/>
      <c r="F55" s="23"/>
      <c r="G55" s="23"/>
    </row>
    <row r="56" spans="1:7" s="3" customFormat="1">
      <c r="A56" s="5"/>
      <c r="F56" s="23"/>
      <c r="G56" s="23"/>
    </row>
    <row r="57" spans="1:7" s="3" customFormat="1">
      <c r="A57" s="5"/>
      <c r="F57" s="23"/>
      <c r="G57" s="23"/>
    </row>
    <row r="58" spans="1:7" s="3" customFormat="1">
      <c r="A58" s="5"/>
      <c r="F58" s="23"/>
      <c r="G58" s="23"/>
    </row>
    <row r="59" spans="1:7" s="3" customFormat="1">
      <c r="A59" s="5"/>
      <c r="F59" s="23"/>
      <c r="G59" s="23"/>
    </row>
    <row r="60" spans="1:7" s="3" customFormat="1">
      <c r="A60" s="5"/>
      <c r="F60" s="23"/>
      <c r="G60" s="23"/>
    </row>
    <row r="61" spans="1:7" s="3" customFormat="1">
      <c r="A61" s="5"/>
      <c r="F61" s="23"/>
      <c r="G61" s="23"/>
    </row>
    <row r="62" spans="1:7" s="3" customFormat="1">
      <c r="A62" s="5"/>
      <c r="F62" s="23"/>
      <c r="G62" s="23"/>
    </row>
    <row r="63" spans="1:7" s="3" customFormat="1">
      <c r="A63" s="5"/>
      <c r="F63" s="23"/>
      <c r="G63" s="23"/>
    </row>
    <row r="64" spans="1:7" s="3" customFormat="1">
      <c r="A64" s="5"/>
      <c r="F64" s="23"/>
      <c r="G64" s="23"/>
    </row>
    <row r="65" spans="1:7" s="3" customFormat="1">
      <c r="A65" s="5"/>
      <c r="F65" s="23"/>
      <c r="G65" s="23"/>
    </row>
    <row r="66" spans="1:7" s="3" customFormat="1">
      <c r="A66" s="5"/>
      <c r="F66" s="23"/>
      <c r="G66" s="23"/>
    </row>
    <row r="67" spans="1:7" s="3" customFormat="1">
      <c r="A67" s="5"/>
      <c r="F67" s="23"/>
      <c r="G67" s="23"/>
    </row>
    <row r="68" spans="1:7" s="3" customFormat="1">
      <c r="A68" s="5"/>
      <c r="F68" s="23"/>
      <c r="G68" s="23"/>
    </row>
    <row r="69" spans="1:7" s="3" customFormat="1">
      <c r="A69" s="5"/>
      <c r="F69" s="23"/>
      <c r="G69" s="23"/>
    </row>
    <row r="70" spans="1:7" s="3" customFormat="1">
      <c r="A70" s="5"/>
      <c r="F70" s="23"/>
      <c r="G70" s="23"/>
    </row>
    <row r="71" spans="1:7" s="3" customFormat="1">
      <c r="A71" s="5"/>
      <c r="F71" s="23"/>
      <c r="G71" s="23"/>
    </row>
    <row r="72" spans="1:7" s="3" customFormat="1">
      <c r="A72" s="5"/>
      <c r="F72" s="23"/>
      <c r="G72" s="23"/>
    </row>
    <row r="73" spans="1:7" s="3" customFormat="1">
      <c r="A73" s="5"/>
      <c r="F73" s="23"/>
      <c r="G73" s="23"/>
    </row>
    <row r="74" spans="1:7" s="3" customFormat="1">
      <c r="A74" s="5"/>
      <c r="F74" s="23"/>
      <c r="G74" s="23"/>
    </row>
    <row r="75" spans="1:7" s="3" customFormat="1">
      <c r="A75" s="5"/>
      <c r="F75" s="23"/>
      <c r="G75" s="23"/>
    </row>
    <row r="76" spans="1:7" s="3" customFormat="1">
      <c r="A76" s="5"/>
      <c r="F76" s="23"/>
      <c r="G76" s="23"/>
    </row>
    <row r="77" spans="1:7" s="3" customFormat="1">
      <c r="A77" s="5"/>
      <c r="F77" s="23"/>
      <c r="G77" s="23"/>
    </row>
    <row r="78" spans="1:7" s="3" customFormat="1">
      <c r="A78" s="5"/>
      <c r="F78" s="23"/>
      <c r="G78" s="23"/>
    </row>
    <row r="79" spans="1:7" s="3" customFormat="1">
      <c r="A79" s="5"/>
      <c r="F79" s="23"/>
      <c r="G79" s="23"/>
    </row>
    <row r="80" spans="1:7" s="3" customFormat="1">
      <c r="A80" s="5"/>
      <c r="F80" s="23"/>
      <c r="G80" s="23"/>
    </row>
    <row r="81" spans="1:7" s="3" customFormat="1">
      <c r="A81" s="5"/>
      <c r="F81" s="23"/>
      <c r="G81" s="23"/>
    </row>
    <row r="82" spans="1:7" s="3" customFormat="1">
      <c r="A82" s="5"/>
      <c r="F82" s="23"/>
      <c r="G82" s="23"/>
    </row>
    <row r="83" spans="1:7" s="3" customFormat="1">
      <c r="A83" s="5"/>
      <c r="F83" s="23"/>
      <c r="G83" s="23"/>
    </row>
    <row r="84" spans="1:7" s="3" customFormat="1">
      <c r="A84" s="5"/>
      <c r="F84" s="23"/>
      <c r="G84" s="23"/>
    </row>
    <row r="85" spans="1:7" s="3" customFormat="1">
      <c r="A85" s="5"/>
      <c r="F85" s="23"/>
      <c r="G85" s="23"/>
    </row>
    <row r="86" spans="1:7" s="3" customFormat="1">
      <c r="A86" s="5"/>
      <c r="F86" s="23"/>
      <c r="G86" s="23"/>
    </row>
    <row r="87" spans="1:7" s="3" customFormat="1">
      <c r="A87" s="5"/>
      <c r="F87" s="23"/>
      <c r="G87" s="23"/>
    </row>
    <row r="88" spans="1:7" s="3" customFormat="1">
      <c r="A88" s="5"/>
      <c r="F88" s="23"/>
      <c r="G88" s="23"/>
    </row>
    <row r="89" spans="1:7" s="3" customFormat="1">
      <c r="A89" s="5"/>
      <c r="F89" s="23"/>
      <c r="G89" s="23"/>
    </row>
    <row r="90" spans="1:7" s="3" customFormat="1">
      <c r="A90" s="5"/>
      <c r="F90" s="23"/>
      <c r="G90" s="23"/>
    </row>
    <row r="91" spans="1:7" s="3" customFormat="1">
      <c r="A91" s="5"/>
      <c r="F91" s="23"/>
      <c r="G91" s="23"/>
    </row>
    <row r="92" spans="1:7" s="3" customFormat="1">
      <c r="A92" s="5"/>
      <c r="F92" s="23"/>
      <c r="G92" s="23"/>
    </row>
    <row r="93" spans="1:7" s="3" customFormat="1">
      <c r="A93" s="5"/>
      <c r="F93" s="23"/>
      <c r="G93" s="23"/>
    </row>
    <row r="94" spans="1:7" s="3" customFormat="1">
      <c r="A94" s="5"/>
      <c r="F94" s="23"/>
      <c r="G94" s="23"/>
    </row>
    <row r="95" spans="1:7" s="3" customFormat="1">
      <c r="A95" s="5"/>
      <c r="F95" s="23"/>
      <c r="G95" s="23"/>
    </row>
    <row r="96" spans="1:7" s="3" customFormat="1">
      <c r="A96" s="5"/>
      <c r="F96" s="23"/>
      <c r="G96" s="23"/>
    </row>
    <row r="97" spans="1:7" s="3" customFormat="1">
      <c r="A97" s="5"/>
      <c r="F97" s="23"/>
      <c r="G97" s="23"/>
    </row>
    <row r="98" spans="1:7" s="3" customFormat="1">
      <c r="A98" s="5"/>
      <c r="F98" s="23"/>
      <c r="G98" s="23"/>
    </row>
    <row r="99" spans="1:7" s="3" customFormat="1">
      <c r="A99" s="5"/>
      <c r="F99" s="23"/>
      <c r="G99" s="23"/>
    </row>
    <row r="100" spans="1:7" s="3" customFormat="1">
      <c r="A100" s="5"/>
      <c r="F100" s="23"/>
      <c r="G100" s="23"/>
    </row>
    <row r="101" spans="1:7" s="3" customFormat="1">
      <c r="A101" s="5"/>
      <c r="F101" s="23"/>
      <c r="G101" s="23"/>
    </row>
    <row r="102" spans="1:7" s="3" customFormat="1">
      <c r="A102" s="5"/>
      <c r="F102" s="23"/>
      <c r="G102" s="23"/>
    </row>
    <row r="103" spans="1:7" s="3" customFormat="1">
      <c r="A103" s="5"/>
      <c r="F103" s="23"/>
      <c r="G103" s="23"/>
    </row>
    <row r="104" spans="1:7" s="3" customFormat="1">
      <c r="A104" s="5"/>
      <c r="F104" s="23"/>
      <c r="G104" s="23"/>
    </row>
    <row r="105" spans="1:7" s="3" customFormat="1">
      <c r="A105" s="5"/>
      <c r="F105" s="23"/>
      <c r="G105" s="23"/>
    </row>
    <row r="106" spans="1:7" s="3" customFormat="1">
      <c r="A106" s="5"/>
      <c r="F106" s="23"/>
      <c r="G106" s="23"/>
    </row>
    <row r="107" spans="1:7" s="3" customFormat="1">
      <c r="A107" s="5"/>
      <c r="F107" s="23"/>
      <c r="G107" s="23"/>
    </row>
    <row r="108" spans="1:7" s="3" customFormat="1">
      <c r="A108" s="5"/>
      <c r="F108" s="23"/>
      <c r="G108" s="23"/>
    </row>
    <row r="109" spans="1:7" s="3" customFormat="1">
      <c r="A109" s="5"/>
      <c r="F109" s="23"/>
      <c r="G109" s="23"/>
    </row>
    <row r="110" spans="1:7" s="3" customFormat="1">
      <c r="A110" s="5"/>
      <c r="F110" s="23"/>
      <c r="G110" s="23"/>
    </row>
    <row r="111" spans="1:7" s="3" customFormat="1">
      <c r="A111" s="5"/>
      <c r="F111" s="23"/>
      <c r="G111" s="23"/>
    </row>
    <row r="112" spans="1:7" s="3" customFormat="1">
      <c r="A112" s="5"/>
      <c r="F112" s="23"/>
      <c r="G112" s="23"/>
    </row>
    <row r="113" spans="1:7" s="3" customFormat="1">
      <c r="A113" s="5"/>
      <c r="F113" s="23"/>
      <c r="G113" s="23"/>
    </row>
    <row r="114" spans="1:7" s="3" customFormat="1">
      <c r="A114" s="5"/>
      <c r="F114" s="23"/>
      <c r="G114" s="23"/>
    </row>
    <row r="115" spans="1:7" s="3" customFormat="1">
      <c r="A115" s="5"/>
      <c r="F115" s="23"/>
      <c r="G115" s="23"/>
    </row>
    <row r="116" spans="1:7" s="3" customFormat="1">
      <c r="A116" s="5"/>
      <c r="F116" s="23"/>
      <c r="G116" s="23"/>
    </row>
    <row r="117" spans="1:7" s="3" customFormat="1">
      <c r="A117" s="5"/>
      <c r="F117" s="23"/>
      <c r="G117" s="23"/>
    </row>
    <row r="118" spans="1:7" s="3" customFormat="1">
      <c r="A118" s="5"/>
      <c r="F118" s="23"/>
      <c r="G118" s="23"/>
    </row>
    <row r="119" spans="1:7" s="3" customFormat="1">
      <c r="A119" s="5"/>
      <c r="F119" s="23"/>
      <c r="G119" s="23"/>
    </row>
    <row r="120" spans="1:7" s="3" customFormat="1">
      <c r="A120" s="5"/>
      <c r="F120" s="23"/>
      <c r="G120" s="23"/>
    </row>
    <row r="121" spans="1:7" s="3" customFormat="1">
      <c r="A121" s="5"/>
      <c r="F121" s="23"/>
      <c r="G121" s="23"/>
    </row>
    <row r="122" spans="1:7" s="3" customFormat="1">
      <c r="A122" s="5"/>
      <c r="F122" s="23"/>
      <c r="G122" s="23"/>
    </row>
    <row r="123" spans="1:7" s="3" customFormat="1">
      <c r="A123" s="5"/>
      <c r="F123" s="23"/>
      <c r="G123" s="23"/>
    </row>
    <row r="124" spans="1:7" s="3" customFormat="1">
      <c r="A124" s="5"/>
      <c r="F124" s="23"/>
      <c r="G124" s="23"/>
    </row>
    <row r="125" spans="1:7" s="3" customFormat="1">
      <c r="A125" s="5"/>
      <c r="F125" s="23"/>
      <c r="G125" s="23"/>
    </row>
    <row r="126" spans="1:7" s="3" customFormat="1">
      <c r="A126" s="5"/>
      <c r="F126" s="23"/>
      <c r="G126" s="23"/>
    </row>
    <row r="127" spans="1:7" s="3" customFormat="1">
      <c r="A127" s="5"/>
      <c r="F127" s="23"/>
      <c r="G127" s="23"/>
    </row>
    <row r="128" spans="1:7" s="3" customFormat="1">
      <c r="A128" s="5"/>
      <c r="F128" s="23"/>
      <c r="G128" s="23"/>
    </row>
    <row r="129" spans="1:7" s="3" customFormat="1">
      <c r="A129" s="5"/>
      <c r="F129" s="23"/>
      <c r="G129" s="23"/>
    </row>
    <row r="130" spans="1:7" s="3" customFormat="1">
      <c r="A130" s="5"/>
      <c r="F130" s="23"/>
      <c r="G130" s="23"/>
    </row>
    <row r="131" spans="1:7" s="3" customFormat="1">
      <c r="A131" s="5"/>
      <c r="F131" s="23"/>
      <c r="G131" s="23"/>
    </row>
    <row r="132" spans="1:7" s="3" customFormat="1">
      <c r="A132" s="5"/>
      <c r="F132" s="23"/>
      <c r="G132" s="23"/>
    </row>
    <row r="133" spans="1:7" s="3" customFormat="1">
      <c r="A133" s="5"/>
      <c r="F133" s="23"/>
      <c r="G133" s="23"/>
    </row>
    <row r="134" spans="1:7" s="3" customFormat="1">
      <c r="A134" s="5"/>
      <c r="F134" s="23"/>
      <c r="G134" s="23"/>
    </row>
    <row r="135" spans="1:7" s="3" customFormat="1">
      <c r="A135" s="5"/>
      <c r="F135" s="23"/>
      <c r="G135" s="23"/>
    </row>
    <row r="136" spans="1:7" s="3" customFormat="1">
      <c r="A136" s="5"/>
      <c r="F136" s="23"/>
      <c r="G136" s="23"/>
    </row>
    <row r="137" spans="1:7" s="3" customFormat="1">
      <c r="A137" s="5"/>
      <c r="F137" s="23"/>
      <c r="G137" s="23"/>
    </row>
    <row r="138" spans="1:7" s="3" customFormat="1">
      <c r="A138" s="5"/>
      <c r="F138" s="23"/>
      <c r="G138" s="23"/>
    </row>
    <row r="139" spans="1:7" s="3" customFormat="1">
      <c r="A139" s="5"/>
      <c r="F139" s="23"/>
      <c r="G139" s="23"/>
    </row>
    <row r="140" spans="1:7" s="3" customFormat="1">
      <c r="A140" s="5"/>
      <c r="F140" s="23"/>
      <c r="G140" s="23"/>
    </row>
    <row r="141" spans="1:7" s="3" customFormat="1">
      <c r="A141" s="5"/>
      <c r="F141" s="23"/>
      <c r="G141" s="23"/>
    </row>
    <row r="142" spans="1:7" s="3" customFormat="1">
      <c r="A142" s="5"/>
      <c r="F142" s="23"/>
      <c r="G142" s="23"/>
    </row>
    <row r="143" spans="1:7" s="3" customFormat="1">
      <c r="A143" s="5"/>
      <c r="F143" s="23"/>
      <c r="G143" s="23"/>
    </row>
    <row r="144" spans="1:7" s="3" customFormat="1">
      <c r="A144" s="5"/>
      <c r="F144" s="23"/>
      <c r="G144" s="23"/>
    </row>
    <row r="145" spans="1:7" s="3" customFormat="1">
      <c r="A145" s="5"/>
      <c r="F145" s="23"/>
      <c r="G145" s="23"/>
    </row>
    <row r="146" spans="1:7" s="3" customFormat="1">
      <c r="A146" s="5"/>
      <c r="F146" s="23"/>
      <c r="G146" s="23"/>
    </row>
    <row r="147" spans="1:7" s="3" customFormat="1">
      <c r="A147" s="5"/>
      <c r="F147" s="23"/>
      <c r="G147" s="23"/>
    </row>
    <row r="148" spans="1:7" s="3" customFormat="1">
      <c r="A148" s="5"/>
      <c r="F148" s="23"/>
      <c r="G148" s="23"/>
    </row>
    <row r="149" spans="1:7" s="3" customFormat="1">
      <c r="A149" s="5"/>
      <c r="F149" s="23"/>
      <c r="G149" s="23"/>
    </row>
    <row r="150" spans="1:7" s="3" customFormat="1">
      <c r="A150" s="5"/>
      <c r="F150" s="23"/>
      <c r="G150" s="23"/>
    </row>
    <row r="151" spans="1:7" s="3" customFormat="1">
      <c r="A151" s="5"/>
      <c r="F151" s="23"/>
      <c r="G151" s="23"/>
    </row>
    <row r="152" spans="1:7" s="3" customFormat="1">
      <c r="A152" s="5"/>
      <c r="F152" s="23"/>
      <c r="G152" s="23"/>
    </row>
    <row r="153" spans="1:7" s="3" customFormat="1">
      <c r="A153" s="5"/>
      <c r="F153" s="23"/>
      <c r="G153" s="23"/>
    </row>
    <row r="154" spans="1:7" s="3" customFormat="1">
      <c r="A154" s="5"/>
      <c r="F154" s="23"/>
      <c r="G154" s="23"/>
    </row>
    <row r="155" spans="1:7" s="3" customFormat="1">
      <c r="A155" s="5"/>
      <c r="F155" s="23"/>
      <c r="G155" s="23"/>
    </row>
    <row r="156" spans="1:7" s="3" customFormat="1">
      <c r="A156" s="5"/>
      <c r="F156" s="23"/>
      <c r="G156" s="23"/>
    </row>
    <row r="157" spans="1:7" s="3" customFormat="1">
      <c r="A157" s="5"/>
      <c r="F157" s="23"/>
      <c r="G157" s="23"/>
    </row>
    <row r="158" spans="1:7" s="3" customFormat="1">
      <c r="A158" s="5"/>
      <c r="F158" s="23"/>
      <c r="G158" s="23"/>
    </row>
    <row r="159" spans="1:7" s="3" customFormat="1">
      <c r="A159" s="5"/>
      <c r="F159" s="23"/>
      <c r="G159" s="23"/>
    </row>
    <row r="160" spans="1:7" s="3" customFormat="1">
      <c r="A160" s="5"/>
      <c r="F160" s="23"/>
      <c r="G160" s="23"/>
    </row>
    <row r="161" spans="1:7" s="3" customFormat="1">
      <c r="A161" s="5"/>
      <c r="F161" s="23"/>
      <c r="G161" s="23"/>
    </row>
    <row r="162" spans="1:7" s="3" customFormat="1">
      <c r="A162" s="5"/>
      <c r="F162" s="23"/>
      <c r="G162" s="23"/>
    </row>
    <row r="163" spans="1:7" s="3" customFormat="1">
      <c r="A163" s="5"/>
      <c r="F163" s="23"/>
      <c r="G163" s="23"/>
    </row>
    <row r="164" spans="1:7" s="3" customFormat="1">
      <c r="A164" s="5"/>
      <c r="F164" s="23"/>
      <c r="G164" s="23"/>
    </row>
    <row r="165" spans="1:7" s="3" customFormat="1">
      <c r="A165" s="5"/>
      <c r="F165" s="23"/>
      <c r="G165" s="23"/>
    </row>
    <row r="166" spans="1:7" s="3" customFormat="1">
      <c r="A166" s="5"/>
      <c r="F166" s="23"/>
      <c r="G166" s="23"/>
    </row>
    <row r="167" spans="1:7" s="3" customFormat="1">
      <c r="A167" s="5"/>
      <c r="F167" s="23"/>
      <c r="G167" s="23"/>
    </row>
    <row r="168" spans="1:7" s="3" customFormat="1">
      <c r="A168" s="5"/>
      <c r="F168" s="23"/>
      <c r="G168" s="23"/>
    </row>
    <row r="169" spans="1:7" s="3" customFormat="1">
      <c r="A169" s="5"/>
      <c r="F169" s="23"/>
      <c r="G169" s="23"/>
    </row>
    <row r="170" spans="1:7" s="3" customFormat="1">
      <c r="A170" s="5"/>
      <c r="F170" s="23"/>
      <c r="G170" s="23"/>
    </row>
    <row r="171" spans="1:7" s="3" customFormat="1">
      <c r="A171" s="5"/>
      <c r="F171" s="23"/>
      <c r="G171" s="23"/>
    </row>
    <row r="172" spans="1:7" s="3" customFormat="1">
      <c r="A172" s="5"/>
      <c r="F172" s="23"/>
      <c r="G172" s="23"/>
    </row>
    <row r="173" spans="1:7" s="3" customFormat="1">
      <c r="A173" s="5"/>
      <c r="F173" s="23"/>
      <c r="G173" s="23"/>
    </row>
    <row r="174" spans="1:7" s="3" customFormat="1">
      <c r="A174" s="5"/>
      <c r="F174" s="23"/>
      <c r="G174" s="23"/>
    </row>
    <row r="175" spans="1:7" s="3" customFormat="1">
      <c r="A175" s="5"/>
      <c r="F175" s="23"/>
      <c r="G175" s="23"/>
    </row>
    <row r="176" spans="1:7" s="3" customFormat="1">
      <c r="A176" s="5"/>
      <c r="F176" s="23"/>
      <c r="G176" s="23"/>
    </row>
    <row r="177" spans="1:7" s="3" customFormat="1">
      <c r="A177" s="5"/>
      <c r="F177" s="23"/>
      <c r="G177" s="23"/>
    </row>
    <row r="178" spans="1:7" s="3" customFormat="1">
      <c r="A178" s="5"/>
      <c r="F178" s="23"/>
      <c r="G178" s="23"/>
    </row>
    <row r="179" spans="1:7" s="3" customFormat="1">
      <c r="A179" s="5"/>
      <c r="F179" s="23"/>
      <c r="G179" s="23"/>
    </row>
    <row r="180" spans="1:7" s="3" customFormat="1">
      <c r="A180" s="5"/>
      <c r="F180" s="23"/>
      <c r="G180" s="23"/>
    </row>
    <row r="181" spans="1:7" s="3" customFormat="1">
      <c r="A181" s="5"/>
      <c r="F181" s="23"/>
      <c r="G181" s="23"/>
    </row>
    <row r="182" spans="1:7" s="3" customFormat="1">
      <c r="A182" s="5"/>
      <c r="F182" s="23"/>
      <c r="G182" s="23"/>
    </row>
    <row r="183" spans="1:7" s="3" customFormat="1">
      <c r="A183" s="5"/>
      <c r="F183" s="23"/>
      <c r="G183" s="23"/>
    </row>
    <row r="184" spans="1:7" s="3" customFormat="1">
      <c r="A184" s="5"/>
      <c r="F184" s="23"/>
      <c r="G184" s="23"/>
    </row>
    <row r="185" spans="1:7" s="3" customFormat="1">
      <c r="A185" s="5"/>
      <c r="F185" s="23"/>
      <c r="G185" s="23"/>
    </row>
    <row r="186" spans="1:7" s="3" customFormat="1">
      <c r="A186" s="5"/>
      <c r="F186" s="23"/>
      <c r="G186" s="23"/>
    </row>
    <row r="187" spans="1:7" s="3" customFormat="1">
      <c r="A187" s="5"/>
      <c r="F187" s="23"/>
      <c r="G187" s="23"/>
    </row>
    <row r="188" spans="1:7" s="3" customFormat="1">
      <c r="A188" s="5"/>
      <c r="F188" s="23"/>
      <c r="G188" s="23"/>
    </row>
    <row r="189" spans="1:7" s="3" customFormat="1">
      <c r="A189" s="5"/>
      <c r="F189" s="23"/>
      <c r="G189" s="23"/>
    </row>
    <row r="190" spans="1:7" s="3" customFormat="1">
      <c r="A190" s="5"/>
      <c r="F190" s="23"/>
      <c r="G190" s="23"/>
    </row>
    <row r="191" spans="1:7" s="3" customFormat="1">
      <c r="A191" s="5"/>
      <c r="F191" s="23"/>
      <c r="G191" s="23"/>
    </row>
    <row r="192" spans="1:7" s="3" customFormat="1">
      <c r="A192" s="5"/>
      <c r="F192" s="23"/>
      <c r="G192" s="23"/>
    </row>
    <row r="193" spans="1:7" s="3" customFormat="1">
      <c r="A193" s="5"/>
      <c r="F193" s="23"/>
      <c r="G193" s="23"/>
    </row>
    <row r="194" spans="1:7" s="3" customFormat="1">
      <c r="A194" s="5"/>
      <c r="F194" s="23"/>
      <c r="G194" s="23"/>
    </row>
    <row r="195" spans="1:7" s="3" customFormat="1">
      <c r="A195" s="5"/>
      <c r="F195" s="23"/>
      <c r="G195" s="23"/>
    </row>
    <row r="196" spans="1:7" s="3" customFormat="1">
      <c r="A196" s="5"/>
      <c r="F196" s="23"/>
      <c r="G196" s="23"/>
    </row>
    <row r="197" spans="1:7" s="3" customFormat="1">
      <c r="A197" s="5"/>
      <c r="F197" s="23"/>
      <c r="G197" s="23"/>
    </row>
    <row r="198" spans="1:7" s="3" customFormat="1">
      <c r="A198" s="5"/>
      <c r="F198" s="23"/>
      <c r="G198" s="23"/>
    </row>
    <row r="199" spans="1:7" s="3" customFormat="1">
      <c r="A199" s="5"/>
      <c r="F199" s="23"/>
      <c r="G199" s="23"/>
    </row>
    <row r="200" spans="1:7" s="3" customFormat="1">
      <c r="A200" s="5"/>
      <c r="F200" s="23"/>
      <c r="G200" s="23"/>
    </row>
    <row r="201" spans="1:7" s="3" customFormat="1">
      <c r="A201" s="5"/>
      <c r="F201" s="23"/>
      <c r="G201" s="23"/>
    </row>
    <row r="202" spans="1:7" s="3" customFormat="1">
      <c r="A202" s="5"/>
      <c r="F202" s="23"/>
      <c r="G202" s="23"/>
    </row>
    <row r="203" spans="1:7" s="3" customFormat="1">
      <c r="A203" s="5"/>
      <c r="F203" s="23"/>
      <c r="G203" s="23"/>
    </row>
    <row r="204" spans="1:7" s="3" customFormat="1">
      <c r="A204" s="5"/>
      <c r="F204" s="23"/>
      <c r="G204" s="23"/>
    </row>
    <row r="205" spans="1:7" s="3" customFormat="1">
      <c r="A205" s="5"/>
      <c r="F205" s="23"/>
      <c r="G205" s="23"/>
    </row>
    <row r="206" spans="1:7" s="3" customFormat="1">
      <c r="A206" s="5"/>
      <c r="F206" s="23"/>
      <c r="G206" s="23"/>
    </row>
    <row r="207" spans="1:7" s="3" customFormat="1">
      <c r="A207" s="5"/>
      <c r="F207" s="23"/>
      <c r="G207" s="23"/>
    </row>
    <row r="208" spans="1:7" s="3" customFormat="1">
      <c r="A208" s="5"/>
      <c r="F208" s="23"/>
      <c r="G208" s="23"/>
    </row>
    <row r="209" spans="1:7" s="3" customFormat="1">
      <c r="A209" s="5"/>
      <c r="F209" s="23"/>
      <c r="G209" s="23"/>
    </row>
    <row r="210" spans="1:7" s="3" customFormat="1">
      <c r="A210" s="5"/>
      <c r="F210" s="23"/>
      <c r="G210" s="23"/>
    </row>
    <row r="211" spans="1:7" s="3" customFormat="1">
      <c r="A211" s="5"/>
      <c r="F211" s="23"/>
      <c r="G211" s="23"/>
    </row>
    <row r="212" spans="1:7" s="3" customFormat="1">
      <c r="A212" s="5"/>
      <c r="F212" s="23"/>
      <c r="G212" s="23"/>
    </row>
    <row r="213" spans="1:7" s="3" customFormat="1">
      <c r="A213" s="5"/>
      <c r="F213" s="23"/>
      <c r="G213" s="23"/>
    </row>
    <row r="214" spans="1:7" s="3" customFormat="1">
      <c r="A214" s="5"/>
      <c r="F214" s="23"/>
      <c r="G214" s="23"/>
    </row>
    <row r="215" spans="1:7" s="3" customFormat="1">
      <c r="A215" s="5"/>
      <c r="F215" s="23"/>
      <c r="G215" s="23"/>
    </row>
    <row r="216" spans="1:7" s="3" customFormat="1">
      <c r="A216" s="5"/>
      <c r="F216" s="23"/>
      <c r="G216" s="23"/>
    </row>
    <row r="217" spans="1:7" s="3" customFormat="1">
      <c r="A217" s="5"/>
      <c r="F217" s="23"/>
      <c r="G217" s="23"/>
    </row>
    <row r="218" spans="1:7" s="3" customFormat="1">
      <c r="A218" s="5"/>
      <c r="F218" s="23"/>
      <c r="G218" s="23"/>
    </row>
    <row r="219" spans="1:7" s="3" customFormat="1">
      <c r="A219" s="5"/>
      <c r="F219" s="23"/>
      <c r="G219" s="23"/>
    </row>
    <row r="220" spans="1:7" s="3" customFormat="1">
      <c r="A220" s="5"/>
      <c r="F220" s="23"/>
      <c r="G220" s="23"/>
    </row>
    <row r="221" spans="1:7" s="3" customFormat="1">
      <c r="A221" s="5"/>
      <c r="F221" s="23"/>
      <c r="G221" s="23"/>
    </row>
    <row r="222" spans="1:7" s="3" customFormat="1">
      <c r="A222" s="5"/>
      <c r="F222" s="23"/>
      <c r="G222" s="23"/>
    </row>
    <row r="223" spans="1:7" s="3" customFormat="1">
      <c r="A223" s="5"/>
      <c r="F223" s="23"/>
      <c r="G223" s="23"/>
    </row>
    <row r="224" spans="1:7" s="3" customFormat="1">
      <c r="A224" s="5"/>
      <c r="F224" s="23"/>
      <c r="G224" s="23"/>
    </row>
    <row r="225" spans="1:7" s="3" customFormat="1">
      <c r="A225" s="5"/>
      <c r="F225" s="23"/>
      <c r="G225" s="23"/>
    </row>
    <row r="226" spans="1:7" s="3" customFormat="1">
      <c r="A226" s="5"/>
      <c r="F226" s="23"/>
      <c r="G226" s="23"/>
    </row>
    <row r="227" spans="1:7" s="3" customFormat="1">
      <c r="A227" s="5"/>
      <c r="F227" s="23"/>
      <c r="G227" s="23"/>
    </row>
    <row r="228" spans="1:7" s="3" customFormat="1">
      <c r="A228" s="5"/>
      <c r="F228" s="23"/>
      <c r="G228" s="23"/>
    </row>
    <row r="229" spans="1:7" s="3" customFormat="1">
      <c r="A229" s="5"/>
      <c r="F229" s="23"/>
      <c r="G229" s="23"/>
    </row>
    <row r="230" spans="1:7" s="3" customFormat="1">
      <c r="A230" s="5"/>
      <c r="F230" s="23"/>
      <c r="G230" s="23"/>
    </row>
    <row r="231" spans="1:7" s="3" customFormat="1">
      <c r="A231" s="5"/>
      <c r="F231" s="23"/>
      <c r="G231" s="23"/>
    </row>
    <row r="232" spans="1:7" s="3" customFormat="1">
      <c r="A232" s="5"/>
      <c r="F232" s="23"/>
      <c r="G232" s="23"/>
    </row>
    <row r="233" spans="1:7" s="3" customFormat="1">
      <c r="A233" s="5"/>
      <c r="F233" s="23"/>
      <c r="G233" s="23"/>
    </row>
    <row r="234" spans="1:7" s="3" customFormat="1">
      <c r="A234" s="5"/>
      <c r="F234" s="23"/>
      <c r="G234" s="23"/>
    </row>
    <row r="235" spans="1:7" s="3" customFormat="1">
      <c r="A235" s="5"/>
      <c r="F235" s="23"/>
      <c r="G235" s="23"/>
    </row>
    <row r="236" spans="1:7" s="3" customFormat="1">
      <c r="A236" s="5"/>
      <c r="F236" s="23"/>
      <c r="G236" s="23"/>
    </row>
    <row r="237" spans="1:7" s="3" customFormat="1">
      <c r="A237" s="5"/>
      <c r="F237" s="23"/>
      <c r="G237" s="23"/>
    </row>
    <row r="238" spans="1:7" s="3" customFormat="1">
      <c r="A238" s="5"/>
      <c r="F238" s="23"/>
      <c r="G238" s="23"/>
    </row>
    <row r="239" spans="1:7" s="3" customFormat="1">
      <c r="A239" s="5"/>
      <c r="F239" s="23"/>
      <c r="G239" s="23"/>
    </row>
    <row r="240" spans="1:7" s="3" customFormat="1">
      <c r="A240" s="5"/>
      <c r="F240" s="23"/>
      <c r="G240" s="23"/>
    </row>
    <row r="241" spans="1:7" s="3" customFormat="1">
      <c r="A241" s="5"/>
      <c r="F241" s="23"/>
      <c r="G241" s="23"/>
    </row>
    <row r="242" spans="1:7" s="3" customFormat="1">
      <c r="A242" s="5"/>
      <c r="F242" s="23"/>
      <c r="G242" s="23"/>
    </row>
    <row r="243" spans="1:7" s="3" customFormat="1">
      <c r="A243" s="5"/>
      <c r="F243" s="23"/>
      <c r="G243" s="23"/>
    </row>
    <row r="244" spans="1:7" s="3" customFormat="1">
      <c r="A244" s="5"/>
      <c r="F244" s="23"/>
      <c r="G244" s="23"/>
    </row>
    <row r="245" spans="1:7" s="3" customFormat="1">
      <c r="A245" s="5"/>
      <c r="F245" s="23"/>
      <c r="G245" s="23"/>
    </row>
    <row r="246" spans="1:7" s="3" customFormat="1">
      <c r="A246" s="5"/>
      <c r="F246" s="23"/>
      <c r="G246" s="23"/>
    </row>
    <row r="247" spans="1:7" s="3" customFormat="1">
      <c r="A247" s="5"/>
      <c r="F247" s="23"/>
      <c r="G247" s="23"/>
    </row>
    <row r="248" spans="1:7" s="3" customFormat="1">
      <c r="A248" s="5"/>
      <c r="F248" s="23"/>
      <c r="G248" s="23"/>
    </row>
    <row r="249" spans="1:7" s="3" customFormat="1">
      <c r="A249" s="5"/>
      <c r="F249" s="23"/>
      <c r="G249" s="23"/>
    </row>
    <row r="250" spans="1:7" s="3" customFormat="1">
      <c r="A250" s="5"/>
      <c r="F250" s="23"/>
      <c r="G250" s="23"/>
    </row>
    <row r="251" spans="1:7" s="3" customFormat="1">
      <c r="A251" s="5"/>
      <c r="F251" s="23"/>
      <c r="G251" s="23"/>
    </row>
    <row r="252" spans="1:7" s="3" customFormat="1">
      <c r="A252" s="5"/>
      <c r="F252" s="23"/>
      <c r="G252" s="23"/>
    </row>
    <row r="253" spans="1:7" s="3" customFormat="1">
      <c r="A253" s="5"/>
      <c r="F253" s="23"/>
      <c r="G253" s="23"/>
    </row>
    <row r="254" spans="1:7" s="3" customFormat="1">
      <c r="A254" s="5"/>
      <c r="F254" s="23"/>
      <c r="G254" s="23"/>
    </row>
    <row r="255" spans="1:7" s="3" customFormat="1">
      <c r="A255" s="5"/>
      <c r="F255" s="23"/>
      <c r="G255" s="23"/>
    </row>
    <row r="256" spans="1:7" s="3" customFormat="1">
      <c r="A256" s="5"/>
      <c r="F256" s="23"/>
      <c r="G256" s="23"/>
    </row>
    <row r="257" spans="1:7" s="3" customFormat="1">
      <c r="A257" s="5"/>
      <c r="F257" s="23"/>
      <c r="G257" s="23"/>
    </row>
    <row r="258" spans="1:7" s="3" customFormat="1">
      <c r="A258" s="5"/>
      <c r="F258" s="23"/>
      <c r="G258" s="23"/>
    </row>
    <row r="259" spans="1:7" s="3" customFormat="1">
      <c r="A259" s="5"/>
      <c r="F259" s="23"/>
      <c r="G259" s="23"/>
    </row>
    <row r="260" spans="1:7" s="3" customFormat="1">
      <c r="A260" s="5"/>
      <c r="F260" s="23"/>
      <c r="G260" s="23"/>
    </row>
    <row r="261" spans="1:7" s="3" customFormat="1">
      <c r="A261" s="5"/>
      <c r="F261" s="23"/>
      <c r="G261" s="23"/>
    </row>
    <row r="262" spans="1:7" s="3" customFormat="1">
      <c r="A262" s="5"/>
      <c r="F262" s="23"/>
      <c r="G262" s="23"/>
    </row>
    <row r="263" spans="1:7" s="3" customFormat="1">
      <c r="A263" s="5"/>
      <c r="F263" s="23"/>
      <c r="G263" s="23"/>
    </row>
    <row r="264" spans="1:7" s="3" customFormat="1">
      <c r="A264" s="5"/>
      <c r="F264" s="23"/>
      <c r="G264" s="23"/>
    </row>
    <row r="265" spans="1:7" s="3" customFormat="1">
      <c r="A265" s="5"/>
      <c r="F265" s="23"/>
      <c r="G265" s="23"/>
    </row>
    <row r="266" spans="1:7" s="3" customFormat="1">
      <c r="A266" s="5"/>
      <c r="F266" s="23"/>
      <c r="G266" s="23"/>
    </row>
    <row r="267" spans="1:7" s="3" customFormat="1">
      <c r="A267" s="5"/>
      <c r="F267" s="23"/>
      <c r="G267" s="23"/>
    </row>
    <row r="268" spans="1:7" s="3" customFormat="1">
      <c r="A268" s="5"/>
      <c r="F268" s="23"/>
      <c r="G268" s="23"/>
    </row>
    <row r="269" spans="1:7" s="3" customFormat="1">
      <c r="A269" s="5"/>
      <c r="F269" s="23"/>
      <c r="G269" s="23"/>
    </row>
    <row r="270" spans="1:7" s="3" customFormat="1">
      <c r="A270" s="5"/>
      <c r="F270" s="23"/>
      <c r="G270" s="23"/>
    </row>
    <row r="271" spans="1:7" s="3" customFormat="1">
      <c r="A271" s="5"/>
      <c r="F271" s="23"/>
      <c r="G271" s="23"/>
    </row>
    <row r="272" spans="1:7" s="3" customFormat="1">
      <c r="A272" s="5"/>
      <c r="F272" s="23"/>
      <c r="G272" s="23"/>
    </row>
    <row r="273" spans="1:7" s="3" customFormat="1">
      <c r="A273" s="5"/>
      <c r="F273" s="23"/>
      <c r="G273" s="23"/>
    </row>
    <row r="274" spans="1:7" s="3" customFormat="1">
      <c r="A274" s="5"/>
      <c r="F274" s="23"/>
      <c r="G274" s="23"/>
    </row>
    <row r="275" spans="1:7" s="3" customFormat="1">
      <c r="A275" s="5"/>
      <c r="F275" s="23"/>
      <c r="G275" s="23"/>
    </row>
    <row r="276" spans="1:7" s="3" customFormat="1">
      <c r="A276" s="5"/>
      <c r="F276" s="23"/>
      <c r="G276" s="23"/>
    </row>
    <row r="277" spans="1:7" s="3" customFormat="1">
      <c r="A277" s="5"/>
      <c r="F277" s="23"/>
      <c r="G277" s="23"/>
    </row>
    <row r="278" spans="1:7" s="3" customFormat="1">
      <c r="A278" s="5"/>
      <c r="F278" s="23"/>
      <c r="G278" s="23"/>
    </row>
    <row r="279" spans="1:7" s="3" customFormat="1">
      <c r="A279" s="5"/>
      <c r="F279" s="23"/>
      <c r="G279" s="23"/>
    </row>
    <row r="280" spans="1:7" s="3" customFormat="1">
      <c r="A280" s="5"/>
      <c r="F280" s="23"/>
      <c r="G280" s="23"/>
    </row>
    <row r="281" spans="1:7" s="3" customFormat="1">
      <c r="A281" s="5"/>
      <c r="F281" s="23"/>
      <c r="G281" s="23"/>
    </row>
    <row r="282" spans="1:7" s="3" customFormat="1">
      <c r="A282" s="5"/>
      <c r="F282" s="23"/>
      <c r="G282" s="23"/>
    </row>
    <row r="283" spans="1:7" s="3" customFormat="1">
      <c r="A283" s="5"/>
      <c r="F283" s="23"/>
      <c r="G283" s="23"/>
    </row>
    <row r="284" spans="1:7" s="3" customFormat="1">
      <c r="A284" s="5"/>
      <c r="F284" s="23"/>
      <c r="G284" s="23"/>
    </row>
    <row r="285" spans="1:7" s="3" customFormat="1">
      <c r="A285" s="5"/>
      <c r="F285" s="23"/>
      <c r="G285" s="23"/>
    </row>
    <row r="286" spans="1:7" s="3" customFormat="1">
      <c r="A286" s="5"/>
      <c r="F286" s="23"/>
      <c r="G286" s="23"/>
    </row>
    <row r="287" spans="1:7" s="3" customFormat="1">
      <c r="A287" s="5"/>
      <c r="F287" s="23"/>
      <c r="G287" s="23"/>
    </row>
    <row r="288" spans="1:7" s="3" customFormat="1">
      <c r="A288" s="5"/>
      <c r="F288" s="23"/>
      <c r="G288" s="23"/>
    </row>
    <row r="289" spans="1:7" s="3" customFormat="1">
      <c r="A289" s="5"/>
      <c r="F289" s="23"/>
      <c r="G289" s="23"/>
    </row>
    <row r="290" spans="1:7" s="3" customFormat="1">
      <c r="A290" s="5"/>
      <c r="F290" s="23"/>
      <c r="G290" s="23"/>
    </row>
    <row r="291" spans="1:7" s="3" customFormat="1">
      <c r="A291" s="5"/>
      <c r="F291" s="23"/>
      <c r="G291" s="23"/>
    </row>
    <row r="292" spans="1:7" s="3" customFormat="1">
      <c r="A292" s="5"/>
      <c r="F292" s="23"/>
      <c r="G292" s="23"/>
    </row>
    <row r="293" spans="1:7" s="3" customFormat="1">
      <c r="A293" s="5"/>
      <c r="F293" s="23"/>
      <c r="G293" s="23"/>
    </row>
    <row r="294" spans="1:7" s="3" customFormat="1">
      <c r="A294" s="5"/>
      <c r="F294" s="23"/>
      <c r="G294" s="23"/>
    </row>
    <row r="295" spans="1:7" s="3" customFormat="1">
      <c r="A295" s="5"/>
      <c r="F295" s="23"/>
      <c r="G295" s="23"/>
    </row>
    <row r="296" spans="1:7" s="3" customFormat="1">
      <c r="A296" s="5"/>
      <c r="F296" s="23"/>
      <c r="G296" s="23"/>
    </row>
    <row r="297" spans="1:7" s="3" customFormat="1">
      <c r="A297" s="5"/>
      <c r="F297" s="23"/>
      <c r="G297" s="23"/>
    </row>
    <row r="298" spans="1:7" s="3" customFormat="1">
      <c r="A298" s="5"/>
      <c r="F298" s="23"/>
      <c r="G298" s="23"/>
    </row>
    <row r="299" spans="1:7" s="3" customFormat="1">
      <c r="A299" s="5"/>
      <c r="F299" s="23"/>
      <c r="G299" s="23"/>
    </row>
    <row r="300" spans="1:7" s="3" customFormat="1">
      <c r="A300" s="5"/>
      <c r="F300" s="23"/>
      <c r="G300" s="23"/>
    </row>
    <row r="301" spans="1:7" s="3" customFormat="1">
      <c r="A301" s="5"/>
      <c r="F301" s="23"/>
      <c r="G301" s="23"/>
    </row>
    <row r="302" spans="1:7" s="3" customFormat="1">
      <c r="A302" s="5"/>
      <c r="F302" s="23"/>
      <c r="G302" s="23"/>
    </row>
    <row r="303" spans="1:7" s="3" customFormat="1">
      <c r="A303" s="5"/>
      <c r="F303" s="23"/>
      <c r="G303" s="23"/>
    </row>
    <row r="304" spans="1:7" s="3" customFormat="1">
      <c r="A304" s="5"/>
      <c r="F304" s="23"/>
      <c r="G304" s="23"/>
    </row>
    <row r="305" spans="1:7" s="3" customFormat="1">
      <c r="A305" s="5"/>
      <c r="F305" s="23"/>
      <c r="G305" s="23"/>
    </row>
    <row r="306" spans="1:7" s="3" customFormat="1">
      <c r="A306" s="5"/>
      <c r="F306" s="23"/>
      <c r="G306" s="23"/>
    </row>
    <row r="307" spans="1:7" s="3" customFormat="1">
      <c r="A307" s="5"/>
      <c r="F307" s="23"/>
      <c r="G307" s="23"/>
    </row>
    <row r="308" spans="1:7" s="3" customFormat="1">
      <c r="A308" s="5"/>
      <c r="F308" s="23"/>
      <c r="G308" s="23"/>
    </row>
    <row r="309" spans="1:7" s="3" customFormat="1">
      <c r="A309" s="5"/>
      <c r="F309" s="23"/>
      <c r="G309" s="23"/>
    </row>
    <row r="310" spans="1:7" s="3" customFormat="1">
      <c r="A310" s="5"/>
      <c r="F310" s="23"/>
      <c r="G310" s="23"/>
    </row>
    <row r="311" spans="1:7" s="3" customFormat="1">
      <c r="A311" s="5"/>
      <c r="F311" s="23"/>
      <c r="G311" s="23"/>
    </row>
    <row r="312" spans="1:7" s="3" customFormat="1">
      <c r="A312" s="5"/>
      <c r="F312" s="23"/>
      <c r="G312" s="23"/>
    </row>
    <row r="313" spans="1:7" s="3" customFormat="1">
      <c r="A313" s="5"/>
      <c r="F313" s="23"/>
      <c r="G313" s="23"/>
    </row>
    <row r="314" spans="1:7" s="3" customFormat="1">
      <c r="A314" s="5"/>
      <c r="F314" s="23"/>
      <c r="G314" s="23"/>
    </row>
    <row r="315" spans="1:7" s="3" customFormat="1">
      <c r="A315" s="5"/>
      <c r="F315" s="23"/>
      <c r="G315" s="23"/>
    </row>
    <row r="316" spans="1:7" s="3" customFormat="1">
      <c r="A316" s="5"/>
      <c r="F316" s="23"/>
      <c r="G316" s="23"/>
    </row>
    <row r="317" spans="1:7" s="3" customFormat="1">
      <c r="A317" s="5"/>
      <c r="F317" s="23"/>
      <c r="G317" s="23"/>
    </row>
    <row r="318" spans="1:7" s="3" customFormat="1">
      <c r="A318" s="5"/>
      <c r="F318" s="23"/>
      <c r="G318" s="23"/>
    </row>
    <row r="319" spans="1:7" s="3" customFormat="1">
      <c r="A319" s="5"/>
      <c r="F319" s="23"/>
      <c r="G319" s="23"/>
    </row>
    <row r="320" spans="1:7" s="3" customFormat="1">
      <c r="A320" s="5"/>
      <c r="F320" s="23"/>
      <c r="G320" s="23"/>
    </row>
    <row r="321" spans="1:7" s="3" customFormat="1">
      <c r="A321" s="5"/>
      <c r="F321" s="23"/>
      <c r="G321" s="23"/>
    </row>
    <row r="322" spans="1:7" s="3" customFormat="1">
      <c r="A322" s="5"/>
      <c r="F322" s="23"/>
      <c r="G322" s="23"/>
    </row>
    <row r="323" spans="1:7" s="3" customFormat="1">
      <c r="A323" s="5"/>
      <c r="F323" s="23"/>
      <c r="G323" s="23"/>
    </row>
    <row r="324" spans="1:7" s="3" customFormat="1">
      <c r="A324" s="5"/>
      <c r="F324" s="23"/>
      <c r="G324" s="23"/>
    </row>
    <row r="325" spans="1:7" s="3" customFormat="1">
      <c r="A325" s="5"/>
      <c r="F325" s="23"/>
      <c r="G325" s="23"/>
    </row>
    <row r="326" spans="1:7" s="3" customFormat="1">
      <c r="A326" s="5"/>
      <c r="F326" s="23"/>
      <c r="G326" s="23"/>
    </row>
    <row r="327" spans="1:7" s="3" customFormat="1">
      <c r="A327" s="5"/>
      <c r="F327" s="23"/>
      <c r="G327" s="23"/>
    </row>
    <row r="328" spans="1:7" s="3" customFormat="1">
      <c r="A328" s="5"/>
      <c r="F328" s="23"/>
      <c r="G328" s="23"/>
    </row>
    <row r="329" spans="1:7" s="3" customFormat="1">
      <c r="A329" s="5"/>
      <c r="F329" s="23"/>
      <c r="G329" s="23"/>
    </row>
    <row r="330" spans="1:7" s="3" customFormat="1">
      <c r="A330" s="5"/>
      <c r="F330" s="23"/>
      <c r="G330" s="23"/>
    </row>
    <row r="331" spans="1:7" s="3" customFormat="1">
      <c r="A331" s="5"/>
      <c r="F331" s="23"/>
      <c r="G331" s="23"/>
    </row>
    <row r="332" spans="1:7" s="3" customFormat="1">
      <c r="A332" s="5"/>
      <c r="F332" s="23"/>
      <c r="G332" s="23"/>
    </row>
    <row r="333" spans="1:7" s="3" customFormat="1">
      <c r="A333" s="5"/>
      <c r="F333" s="23"/>
      <c r="G333" s="23"/>
    </row>
    <row r="334" spans="1:7" s="3" customFormat="1">
      <c r="A334" s="5"/>
      <c r="F334" s="23"/>
      <c r="G334" s="23"/>
    </row>
    <row r="335" spans="1:7" s="3" customFormat="1">
      <c r="A335" s="5"/>
      <c r="F335" s="23"/>
      <c r="G335" s="23"/>
    </row>
    <row r="336" spans="1:7" s="3" customFormat="1">
      <c r="A336" s="5"/>
      <c r="F336" s="23"/>
      <c r="G336" s="23"/>
    </row>
    <row r="337" spans="1:7" s="3" customFormat="1">
      <c r="A337" s="5"/>
      <c r="F337" s="23"/>
      <c r="G337" s="23"/>
    </row>
    <row r="338" spans="1:7" s="3" customFormat="1">
      <c r="A338" s="5"/>
      <c r="F338" s="23"/>
      <c r="G338" s="23"/>
    </row>
    <row r="339" spans="1:7" s="3" customFormat="1">
      <c r="A339" s="5"/>
      <c r="F339" s="23"/>
      <c r="G339" s="23"/>
    </row>
    <row r="340" spans="1:7" s="3" customFormat="1">
      <c r="A340" s="5"/>
      <c r="F340" s="23"/>
      <c r="G340" s="23"/>
    </row>
    <row r="341" spans="1:7" s="3" customFormat="1">
      <c r="A341" s="5"/>
      <c r="F341" s="23"/>
      <c r="G341" s="23"/>
    </row>
    <row r="342" spans="1:7" s="3" customFormat="1">
      <c r="A342" s="5"/>
      <c r="F342" s="23"/>
      <c r="G342" s="23"/>
    </row>
    <row r="343" spans="1:7" s="3" customFormat="1">
      <c r="A343" s="5"/>
      <c r="F343" s="23"/>
      <c r="G343" s="23"/>
    </row>
    <row r="344" spans="1:7" s="3" customFormat="1">
      <c r="A344" s="5"/>
      <c r="F344" s="23"/>
      <c r="G344" s="23"/>
    </row>
    <row r="345" spans="1:7" s="3" customFormat="1">
      <c r="A345" s="5"/>
      <c r="F345" s="23"/>
      <c r="G345" s="23"/>
    </row>
    <row r="346" spans="1:7" s="3" customFormat="1">
      <c r="A346" s="5"/>
      <c r="F346" s="23"/>
      <c r="G346" s="23"/>
    </row>
    <row r="347" spans="1:7" s="3" customFormat="1">
      <c r="A347" s="5"/>
      <c r="F347" s="23"/>
      <c r="G347" s="23"/>
    </row>
    <row r="348" spans="1:7" s="3" customFormat="1">
      <c r="A348" s="5"/>
      <c r="F348" s="23"/>
      <c r="G348" s="23"/>
    </row>
    <row r="349" spans="1:7" s="3" customFormat="1">
      <c r="A349" s="5"/>
      <c r="F349" s="23"/>
      <c r="G349" s="23"/>
    </row>
    <row r="350" spans="1:7" s="3" customFormat="1">
      <c r="A350" s="5"/>
      <c r="F350" s="23"/>
      <c r="G350" s="23"/>
    </row>
    <row r="351" spans="1:7" s="3" customFormat="1">
      <c r="A351" s="5"/>
      <c r="F351" s="23"/>
      <c r="G351" s="23"/>
    </row>
    <row r="352" spans="1:7" s="3" customFormat="1">
      <c r="A352" s="5"/>
      <c r="F352" s="23"/>
      <c r="G352" s="23"/>
    </row>
    <row r="353" spans="1:7" s="3" customFormat="1">
      <c r="A353" s="5"/>
      <c r="F353" s="23"/>
      <c r="G353" s="23"/>
    </row>
    <row r="354" spans="1:7" s="3" customFormat="1">
      <c r="A354" s="5"/>
      <c r="F354" s="23"/>
      <c r="G354" s="23"/>
    </row>
    <row r="355" spans="1:7" s="3" customFormat="1">
      <c r="A355" s="5"/>
      <c r="F355" s="23"/>
      <c r="G355" s="23"/>
    </row>
    <row r="356" spans="1:7" s="3" customFormat="1">
      <c r="A356" s="5"/>
      <c r="F356" s="23"/>
      <c r="G356" s="23"/>
    </row>
    <row r="357" spans="1:7" s="3" customFormat="1">
      <c r="A357" s="5"/>
      <c r="F357" s="23"/>
      <c r="G357" s="23"/>
    </row>
    <row r="358" spans="1:7" s="3" customFormat="1">
      <c r="A358" s="5"/>
      <c r="F358" s="23"/>
      <c r="G358" s="23"/>
    </row>
    <row r="359" spans="1:7" s="3" customFormat="1">
      <c r="A359" s="5"/>
      <c r="F359" s="23"/>
      <c r="G359" s="23"/>
    </row>
    <row r="360" spans="1:7" s="3" customFormat="1">
      <c r="A360" s="5"/>
      <c r="F360" s="23"/>
      <c r="G360" s="23"/>
    </row>
    <row r="361" spans="1:7" s="3" customFormat="1">
      <c r="A361" s="5"/>
      <c r="F361" s="23"/>
      <c r="G361" s="23"/>
    </row>
    <row r="362" spans="1:7" s="3" customFormat="1">
      <c r="A362" s="5"/>
      <c r="F362" s="23"/>
      <c r="G362" s="23"/>
    </row>
    <row r="363" spans="1:7" s="3" customFormat="1">
      <c r="A363" s="5"/>
      <c r="F363" s="23"/>
      <c r="G363" s="23"/>
    </row>
    <row r="364" spans="1:7" s="3" customFormat="1">
      <c r="A364" s="5"/>
      <c r="F364" s="23"/>
      <c r="G364" s="23"/>
    </row>
    <row r="365" spans="1:7" s="3" customFormat="1">
      <c r="A365" s="5"/>
      <c r="F365" s="23"/>
      <c r="G365" s="23"/>
    </row>
    <row r="366" spans="1:7" s="3" customFormat="1">
      <c r="A366" s="5"/>
      <c r="F366" s="23"/>
      <c r="G366" s="23"/>
    </row>
    <row r="367" spans="1:7" s="3" customFormat="1">
      <c r="A367" s="5"/>
      <c r="F367" s="23"/>
      <c r="G367" s="23"/>
    </row>
    <row r="368" spans="1:7" s="3" customFormat="1">
      <c r="A368" s="5"/>
      <c r="F368" s="23"/>
      <c r="G368" s="23"/>
    </row>
    <row r="369" spans="1:7" s="3" customFormat="1">
      <c r="A369" s="5"/>
      <c r="F369" s="23"/>
      <c r="G369" s="23"/>
    </row>
    <row r="370" spans="1:7" s="3" customFormat="1">
      <c r="A370" s="5"/>
      <c r="F370" s="23"/>
      <c r="G370" s="23"/>
    </row>
    <row r="371" spans="1:7" s="3" customFormat="1">
      <c r="A371" s="5"/>
      <c r="F371" s="23"/>
      <c r="G371" s="23"/>
    </row>
    <row r="372" spans="1:7" s="3" customFormat="1">
      <c r="A372" s="5"/>
      <c r="F372" s="23"/>
      <c r="G372" s="23"/>
    </row>
    <row r="373" spans="1:7" s="3" customFormat="1">
      <c r="A373" s="5"/>
      <c r="F373" s="23"/>
      <c r="G373" s="23"/>
    </row>
    <row r="374" spans="1:7" s="3" customFormat="1">
      <c r="A374" s="5"/>
      <c r="F374" s="23"/>
      <c r="G374" s="23"/>
    </row>
    <row r="375" spans="1:7" s="3" customFormat="1">
      <c r="A375" s="5"/>
      <c r="F375" s="23"/>
      <c r="G375" s="23"/>
    </row>
    <row r="376" spans="1:7" s="3" customFormat="1">
      <c r="A376" s="5"/>
      <c r="F376" s="23"/>
      <c r="G376" s="23"/>
    </row>
    <row r="377" spans="1:7" s="3" customFormat="1">
      <c r="A377" s="5"/>
      <c r="F377" s="23"/>
      <c r="G377" s="23"/>
    </row>
    <row r="378" spans="1:7" s="3" customFormat="1">
      <c r="A378" s="5"/>
      <c r="F378" s="23"/>
      <c r="G378" s="23"/>
    </row>
    <row r="379" spans="1:7" s="3" customFormat="1">
      <c r="A379" s="5"/>
      <c r="F379" s="23"/>
      <c r="G379" s="23"/>
    </row>
    <row r="380" spans="1:7" s="3" customFormat="1">
      <c r="A380" s="5"/>
      <c r="F380" s="23"/>
      <c r="G380" s="23"/>
    </row>
    <row r="381" spans="1:7" s="3" customFormat="1">
      <c r="A381" s="5"/>
      <c r="F381" s="23"/>
      <c r="G381" s="23"/>
    </row>
    <row r="382" spans="1:7" s="3" customFormat="1">
      <c r="A382" s="5"/>
      <c r="F382" s="23"/>
      <c r="G382" s="23"/>
    </row>
    <row r="383" spans="1:7" s="3" customFormat="1">
      <c r="A383" s="5"/>
      <c r="F383" s="23"/>
      <c r="G383" s="23"/>
    </row>
    <row r="384" spans="1:7" s="3" customFormat="1">
      <c r="A384" s="5"/>
      <c r="F384" s="23"/>
      <c r="G384" s="23"/>
    </row>
    <row r="385" spans="1:7" s="3" customFormat="1">
      <c r="A385" s="5"/>
      <c r="F385" s="23"/>
      <c r="G385" s="23"/>
    </row>
    <row r="386" spans="1:7" s="3" customFormat="1">
      <c r="A386" s="5"/>
      <c r="F386" s="23"/>
      <c r="G386" s="23"/>
    </row>
    <row r="387" spans="1:7" s="3" customFormat="1">
      <c r="A387" s="5"/>
      <c r="F387" s="23"/>
      <c r="G387" s="23"/>
    </row>
    <row r="388" spans="1:7" s="3" customFormat="1">
      <c r="A388" s="5"/>
      <c r="F388" s="23"/>
      <c r="G388" s="23"/>
    </row>
    <row r="389" spans="1:7" s="3" customFormat="1">
      <c r="A389" s="5"/>
      <c r="F389" s="23"/>
      <c r="G389" s="23"/>
    </row>
    <row r="390" spans="1:7" s="3" customFormat="1">
      <c r="A390" s="5"/>
      <c r="F390" s="23"/>
      <c r="G390" s="23"/>
    </row>
    <row r="391" spans="1:7" s="3" customFormat="1">
      <c r="A391" s="5"/>
      <c r="F391" s="23"/>
      <c r="G391" s="23"/>
    </row>
    <row r="392" spans="1:7" s="3" customFormat="1">
      <c r="A392" s="5"/>
      <c r="F392" s="23"/>
      <c r="G392" s="23"/>
    </row>
    <row r="393" spans="1:7" s="3" customFormat="1">
      <c r="A393" s="5"/>
      <c r="F393" s="23"/>
      <c r="G393" s="23"/>
    </row>
    <row r="394" spans="1:7" s="3" customFormat="1">
      <c r="A394" s="5"/>
      <c r="F394" s="23"/>
      <c r="G394" s="23"/>
    </row>
    <row r="395" spans="1:7" s="3" customFormat="1">
      <c r="A395" s="5"/>
      <c r="F395" s="23"/>
      <c r="G395" s="23"/>
    </row>
    <row r="396" spans="1:7" s="3" customFormat="1">
      <c r="A396" s="5"/>
      <c r="F396" s="23"/>
      <c r="G396" s="23"/>
    </row>
    <row r="397" spans="1:7" s="3" customFormat="1">
      <c r="A397" s="5"/>
      <c r="F397" s="23"/>
      <c r="G397" s="23"/>
    </row>
    <row r="398" spans="1:7" s="3" customFormat="1">
      <c r="A398" s="5"/>
      <c r="F398" s="23"/>
      <c r="G398" s="23"/>
    </row>
    <row r="399" spans="1:7" s="3" customFormat="1">
      <c r="A399" s="5"/>
      <c r="F399" s="23"/>
      <c r="G399" s="23"/>
    </row>
    <row r="400" spans="1:7" s="3" customFormat="1">
      <c r="A400" s="5"/>
      <c r="F400" s="23"/>
      <c r="G400" s="23"/>
    </row>
    <row r="401" spans="1:7" s="3" customFormat="1">
      <c r="A401" s="5"/>
      <c r="F401" s="23"/>
      <c r="G401" s="23"/>
    </row>
    <row r="402" spans="1:7" s="3" customFormat="1">
      <c r="A402" s="5"/>
      <c r="F402" s="23"/>
      <c r="G402" s="23"/>
    </row>
    <row r="403" spans="1:7" s="3" customFormat="1">
      <c r="A403" s="5"/>
      <c r="F403" s="23"/>
      <c r="G403" s="23"/>
    </row>
    <row r="404" spans="1:7" s="3" customFormat="1">
      <c r="A404" s="5"/>
      <c r="F404" s="23"/>
      <c r="G404" s="23"/>
    </row>
    <row r="405" spans="1:7" s="3" customFormat="1">
      <c r="A405" s="5"/>
      <c r="F405" s="23"/>
      <c r="G405" s="23"/>
    </row>
    <row r="406" spans="1:7" s="3" customFormat="1">
      <c r="A406" s="5"/>
      <c r="F406" s="23"/>
      <c r="G406" s="23"/>
    </row>
    <row r="407" spans="1:7" s="3" customFormat="1">
      <c r="A407" s="5"/>
      <c r="F407" s="23"/>
      <c r="G407" s="23"/>
    </row>
    <row r="408" spans="1:7" s="3" customFormat="1">
      <c r="A408" s="5"/>
      <c r="F408" s="23"/>
      <c r="G408" s="23"/>
    </row>
    <row r="409" spans="1:7" s="3" customFormat="1">
      <c r="A409" s="5"/>
      <c r="F409" s="23"/>
      <c r="G409" s="23"/>
    </row>
    <row r="410" spans="1:7" s="3" customFormat="1">
      <c r="A410" s="5"/>
      <c r="F410" s="23"/>
      <c r="G410" s="23"/>
    </row>
    <row r="411" spans="1:7" s="3" customFormat="1">
      <c r="A411" s="5"/>
      <c r="F411" s="23"/>
      <c r="G411" s="23"/>
    </row>
    <row r="412" spans="1:7" s="3" customFormat="1">
      <c r="A412" s="5"/>
      <c r="F412" s="23"/>
      <c r="G412" s="23"/>
    </row>
    <row r="413" spans="1:7" s="3" customFormat="1">
      <c r="A413" s="5"/>
      <c r="F413" s="23"/>
      <c r="G413" s="23"/>
    </row>
    <row r="414" spans="1:7" s="3" customFormat="1">
      <c r="A414" s="5"/>
      <c r="F414" s="23"/>
      <c r="G414" s="23"/>
    </row>
    <row r="415" spans="1:7" s="3" customFormat="1">
      <c r="A415" s="5"/>
      <c r="F415" s="23"/>
      <c r="G415" s="23"/>
    </row>
    <row r="416" spans="1:7" s="3" customFormat="1">
      <c r="A416" s="5"/>
      <c r="F416" s="23"/>
      <c r="G416" s="23"/>
    </row>
    <row r="417" spans="1:7" s="3" customFormat="1">
      <c r="A417" s="5"/>
      <c r="F417" s="23"/>
      <c r="G417" s="23"/>
    </row>
    <row r="418" spans="1:7" s="3" customFormat="1">
      <c r="A418" s="5"/>
      <c r="F418" s="23"/>
      <c r="G418" s="23"/>
    </row>
    <row r="419" spans="1:7" s="3" customFormat="1">
      <c r="A419" s="5"/>
      <c r="F419" s="23"/>
      <c r="G419" s="23"/>
    </row>
    <row r="420" spans="1:7" s="3" customFormat="1">
      <c r="A420" s="5"/>
      <c r="F420" s="23"/>
      <c r="G420" s="23"/>
    </row>
    <row r="421" spans="1:7" s="3" customFormat="1">
      <c r="A421" s="5"/>
      <c r="F421" s="23"/>
      <c r="G421" s="23"/>
    </row>
    <row r="422" spans="1:7" s="3" customFormat="1">
      <c r="A422" s="5"/>
      <c r="F422" s="23"/>
      <c r="G422" s="23"/>
    </row>
    <row r="423" spans="1:7" s="3" customFormat="1">
      <c r="A423" s="5"/>
      <c r="F423" s="23"/>
      <c r="G423" s="23"/>
    </row>
    <row r="424" spans="1:7" s="3" customFormat="1">
      <c r="A424" s="5"/>
      <c r="F424" s="23"/>
      <c r="G424" s="23"/>
    </row>
    <row r="425" spans="1:7" s="3" customFormat="1">
      <c r="A425" s="5"/>
      <c r="F425" s="23"/>
      <c r="G425" s="23"/>
    </row>
    <row r="426" spans="1:7" s="3" customFormat="1">
      <c r="A426" s="5"/>
      <c r="F426" s="23"/>
      <c r="G426" s="23"/>
    </row>
    <row r="427" spans="1:7" s="3" customFormat="1">
      <c r="A427" s="5"/>
      <c r="F427" s="23"/>
      <c r="G427" s="23"/>
    </row>
    <row r="428" spans="1:7" s="3" customFormat="1">
      <c r="A428" s="5"/>
      <c r="F428" s="23"/>
      <c r="G428" s="23"/>
    </row>
    <row r="429" spans="1:7" s="3" customFormat="1">
      <c r="A429" s="5"/>
      <c r="F429" s="23"/>
      <c r="G429" s="23"/>
    </row>
    <row r="430" spans="1:7" s="3" customFormat="1">
      <c r="A430" s="5"/>
      <c r="F430" s="23"/>
      <c r="G430" s="23"/>
    </row>
    <row r="431" spans="1:7" s="3" customFormat="1">
      <c r="A431" s="5"/>
      <c r="F431" s="23"/>
      <c r="G431" s="23"/>
    </row>
    <row r="432" spans="1:7" s="3" customFormat="1">
      <c r="A432" s="5"/>
      <c r="F432" s="23"/>
      <c r="G432" s="23"/>
    </row>
    <row r="433" spans="1:7" s="3" customFormat="1">
      <c r="A433" s="5"/>
      <c r="F433" s="23"/>
      <c r="G433" s="23"/>
    </row>
    <row r="434" spans="1:7" s="3" customFormat="1">
      <c r="A434" s="5"/>
      <c r="F434" s="23"/>
      <c r="G434" s="23"/>
    </row>
    <row r="435" spans="1:7" s="3" customFormat="1">
      <c r="A435" s="5"/>
      <c r="F435" s="23"/>
      <c r="G435" s="23"/>
    </row>
    <row r="436" spans="1:7" s="3" customFormat="1">
      <c r="A436" s="5"/>
      <c r="F436" s="23"/>
      <c r="G436" s="23"/>
    </row>
    <row r="437" spans="1:7" s="3" customFormat="1">
      <c r="A437" s="5"/>
      <c r="F437" s="23"/>
      <c r="G437" s="23"/>
    </row>
    <row r="438" spans="1:7" s="3" customFormat="1">
      <c r="A438" s="5"/>
      <c r="F438" s="23"/>
      <c r="G438" s="23"/>
    </row>
    <row r="439" spans="1:7" s="3" customFormat="1">
      <c r="A439" s="5"/>
      <c r="F439" s="23"/>
      <c r="G439" s="23"/>
    </row>
    <row r="440" spans="1:7" s="3" customFormat="1">
      <c r="A440" s="5"/>
      <c r="F440" s="23"/>
      <c r="G440" s="23"/>
    </row>
    <row r="441" spans="1:7" s="3" customFormat="1">
      <c r="A441" s="5"/>
      <c r="F441" s="23"/>
      <c r="G441" s="23"/>
    </row>
    <row r="442" spans="1:7" s="3" customFormat="1">
      <c r="A442" s="5"/>
      <c r="D442" s="4"/>
      <c r="E442" s="4"/>
      <c r="F442" s="23"/>
      <c r="G442" s="23"/>
    </row>
    <row r="443" spans="1:7" s="3" customFormat="1">
      <c r="A443" s="5"/>
      <c r="D443" s="4"/>
      <c r="E443" s="4"/>
      <c r="F443" s="23"/>
      <c r="G443" s="23"/>
    </row>
  </sheetData>
  <sheetProtection algorithmName="SHA-512" hashValue="ZL1kmSGp8NnSc4XDuys/Zx34+OSq0CmtlDCAApQcEnbgG2T57i8/7fTedPH9bZw72pGeMu3tVJCnUbCqSR9vhQ==" saltValue="Lr8Iccyh9y9QuFpXcs0Sng==" spinCount="100000" sheet="1" objects="1" scenarios="1"/>
  <mergeCells count="28">
    <mergeCell ref="F34:G34"/>
    <mergeCell ref="F35:G35"/>
    <mergeCell ref="F24:G24"/>
    <mergeCell ref="F30:G30"/>
    <mergeCell ref="F31:G31"/>
    <mergeCell ref="F32:G32"/>
    <mergeCell ref="F33:G33"/>
    <mergeCell ref="F14:G14"/>
    <mergeCell ref="F15:G15"/>
    <mergeCell ref="F16:G16"/>
    <mergeCell ref="F22:G22"/>
    <mergeCell ref="F23:G23"/>
    <mergeCell ref="B2:C2"/>
    <mergeCell ref="B27:E28"/>
    <mergeCell ref="C37:C38"/>
    <mergeCell ref="B19:E20"/>
    <mergeCell ref="F8:G9"/>
    <mergeCell ref="F19:G20"/>
    <mergeCell ref="F27:G28"/>
    <mergeCell ref="F37:G38"/>
    <mergeCell ref="D37:E38"/>
    <mergeCell ref="B8:E9"/>
    <mergeCell ref="F10:G10"/>
    <mergeCell ref="F21:G21"/>
    <mergeCell ref="F29:G29"/>
    <mergeCell ref="F11:G11"/>
    <mergeCell ref="F12:G12"/>
    <mergeCell ref="F13:G13"/>
  </mergeCells>
  <conditionalFormatting sqref="D11:D16">
    <cfRule type="cellIs" dxfId="8" priority="7" operator="equal">
      <formula>2</formula>
    </cfRule>
    <cfRule type="cellIs" dxfId="7" priority="8" stopIfTrue="1" operator="equal">
      <formula>1</formula>
    </cfRule>
    <cfRule type="cellIs" dxfId="6" priority="9" operator="equal">
      <formula>3</formula>
    </cfRule>
  </conditionalFormatting>
  <conditionalFormatting sqref="D22:D24">
    <cfRule type="cellIs" dxfId="5" priority="4" operator="equal">
      <formula>2</formula>
    </cfRule>
    <cfRule type="cellIs" dxfId="4" priority="5" stopIfTrue="1" operator="equal">
      <formula>1</formula>
    </cfRule>
    <cfRule type="cellIs" dxfId="3" priority="6" operator="equal">
      <formula>3</formula>
    </cfRule>
  </conditionalFormatting>
  <conditionalFormatting sqref="D30:D34">
    <cfRule type="cellIs" dxfId="2" priority="1" operator="equal">
      <formula>2</formula>
    </cfRule>
    <cfRule type="cellIs" dxfId="1" priority="2" stopIfTrue="1" operator="equal">
      <formula>1</formula>
    </cfRule>
    <cfRule type="cellIs" dxfId="0" priority="3" operator="equal">
      <formula>3</formula>
    </cfRule>
  </conditionalFormatting>
  <dataValidations count="1">
    <dataValidation type="list" allowBlank="1" showInputMessage="1" showErrorMessage="1" sqref="D30:D34 D22:D24 D11:D16" xr:uid="{CA51F9B7-EA0A-E645-B4FC-09C2BBEE31E2}">
      <formula1>$G$4:$G$7</formula1>
    </dataValidation>
  </dataValidations>
  <hyperlinks>
    <hyperlink ref="B23" r:id="rId1" xr:uid="{D4AC6E2B-007B-A248-98A3-A9290DA9AAB1}"/>
    <hyperlink ref="F8:G9" location="'Self Assessment Overview'!A1" display="Return to Home" xr:uid="{380A4385-8A1F-9C42-9D43-11D84F5A3D9B}"/>
    <hyperlink ref="F19:G20" location="'Self Assessment Overview'!A1" display="Return to Home" xr:uid="{6C16886A-4BF4-FA41-8A38-B353D17C6D55}"/>
    <hyperlink ref="F27:G28" location="'Self Assessment Overview'!A1" display="Return to Home" xr:uid="{A2CD6421-DC6D-1940-8EDB-77097CB63E8E}"/>
    <hyperlink ref="F37:G38" location="'Self Assessment Overview'!A1" display="Return to Home" xr:uid="{3DC7E4EE-E793-BB4D-A7E5-0597F0A816D3}"/>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A32DAE60FF94B8C28EB77B1940288" ma:contentTypeVersion="7" ma:contentTypeDescription="Create a new document." ma:contentTypeScope="" ma:versionID="0942a32f1a7037bb408ca18d0afc2104">
  <xsd:schema xmlns:xsd="http://www.w3.org/2001/XMLSchema" xmlns:xs="http://www.w3.org/2001/XMLSchema" xmlns:p="http://schemas.microsoft.com/office/2006/metadata/properties" xmlns:ns2="39b819ad-6aa5-4973-b018-ca564db7ce9a" targetNamespace="http://schemas.microsoft.com/office/2006/metadata/properties" ma:root="true" ma:fieldsID="e2346c6fce6b3805d55c24a7166adeb8" ns2:_="">
    <xsd:import namespace="39b819ad-6aa5-4973-b018-ca564db7ce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819ad-6aa5-4973-b018-ca564db7c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DF020-C48E-4EC5-94A6-8EFABE636BF4}"/>
</file>

<file path=customXml/itemProps2.xml><?xml version="1.0" encoding="utf-8"?>
<ds:datastoreItem xmlns:ds="http://schemas.openxmlformats.org/officeDocument/2006/customXml" ds:itemID="{9F6B5627-3610-4550-8AA9-BC3ED249259A}"/>
</file>

<file path=customXml/itemProps3.xml><?xml version="1.0" encoding="utf-8"?>
<ds:datastoreItem xmlns:ds="http://schemas.openxmlformats.org/officeDocument/2006/customXml" ds:itemID="{F7B5A043-F1E6-4734-BCA6-B24738E1B0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2021-07-08T12:34:58Z</dcterms:created>
  <dcterms:modified xsi:type="dcterms:W3CDTF">2025-06-06T10:06:29Z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0x010100D2AA32DAE60FF94B8C28EB77B1940288</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